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<sst xmlns="http://schemas.openxmlformats.org/spreadsheetml/2006/main" count="70" uniqueCount="70">
  <si>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Номер строки</t>
  </si>
  <si>
    <t>Сумма (тыс.руб.)</t>
  </si>
  <si>
    <t>Краснополянское сельское поселение</t>
  </si>
  <si>
    <t>Байкаловское сельское поселение</t>
  </si>
  <si>
    <t>Баженовское сельское поселение</t>
  </si>
  <si>
    <t>Целевая статья</t>
  </si>
  <si>
    <t>МБТ, предоставляемые из бюджета муниципального района в бюджет сельских поселений</t>
  </si>
  <si>
    <t>Итого</t>
  </si>
  <si>
    <t>Итого:</t>
  </si>
  <si>
    <t>01Б02И4090</t>
  </si>
  <si>
    <t>01301И6140</t>
  </si>
  <si>
    <t>01302И6020</t>
  </si>
  <si>
    <t>Иные межбюджетные трансферты на выполнение расходных полномочий поселений</t>
  </si>
  <si>
    <t>Субсидии на организацию и проведение праздников, конкурсов и фестивалей для населения</t>
  </si>
  <si>
    <t>Субсидии на комплектование книжных фондов муниципальных библиотек сельских поселений</t>
  </si>
  <si>
    <t>к решению Думы Байкаловского муниципального района</t>
  </si>
  <si>
    <t xml:space="preserve"> "О бюджете Байкаловского муниципального района</t>
  </si>
  <si>
    <t xml:space="preserve"> Свердловской области на 2022 год</t>
  </si>
  <si>
    <t xml:space="preserve"> и плановый период 2023 и 2024 годов"</t>
  </si>
  <si>
    <t>Межбюджетные трансферты из муниципального бюджета, предоставляемые бюджетам сельских поселений, расположенным на территории Байкаловского муниципального района, на  2022 год и плановый период  2023 и 2024 годов</t>
  </si>
  <si>
    <t>0330120030</t>
  </si>
  <si>
    <t>01Л01И2050</t>
  </si>
  <si>
    <t>01Л01И2170</t>
  </si>
  <si>
    <t>Приложение 8</t>
  </si>
  <si>
    <t>01303И6030</t>
  </si>
  <si>
    <t>Субсидии на поддержку и развитие материально-технической базы учреждений культуры сельских поселений</t>
  </si>
  <si>
    <t>01708И3470</t>
  </si>
  <si>
    <t>Субсидии на работы по водоотведению от земельного участка в с.Байкалово, ул.Мальгина, д.98</t>
  </si>
  <si>
    <t>Свердловской области от 23  декабря 2021 года №27</t>
  </si>
  <si>
    <t>Субсидии на устройство пожарного водоема в д.Вязовка</t>
  </si>
  <si>
    <t>01602И2090</t>
  </si>
  <si>
    <t>01701И3610</t>
  </si>
  <si>
    <t>Субсидии на уличное освещение</t>
  </si>
  <si>
    <t>01702И3540</t>
  </si>
  <si>
    <t>Субсидии на строительство водопровода в д.Лопаткина</t>
  </si>
  <si>
    <t>01702И3550</t>
  </si>
  <si>
    <t>Субсидии на ремонт водозаборной скважины в д.Менщикова</t>
  </si>
  <si>
    <t>01702И3560</t>
  </si>
  <si>
    <t>Субсидии на реконструкцию сетей водоснабжения по ул.Юбилейная в д.Пелевина</t>
  </si>
  <si>
    <t>01702И3590</t>
  </si>
  <si>
    <t>Субсидии на приобретение машин и оборудования для оказания жилищно-коммунальных услуг и выполнения работ</t>
  </si>
  <si>
    <t>01702И3600</t>
  </si>
  <si>
    <t>Субсидии на обрезку тополей по ул.Советская в с.Городище</t>
  </si>
  <si>
    <t>01703И3580</t>
  </si>
  <si>
    <t>Субсидии на устройство водоотводной канавы на участке от ул.Молодежная -ул.Тополиная в с.Байкалово</t>
  </si>
  <si>
    <t>01708И3570</t>
  </si>
  <si>
    <t>01Б03И4180</t>
  </si>
  <si>
    <t>Субсидии на устройство колодцев в  д.Крутикова, д.Исакова, д.Сапегина</t>
  </si>
  <si>
    <t>Субсидии на обустройство колодцев в с.Байкалово, д.Калиновка</t>
  </si>
  <si>
    <t>Субсидии на приобретение измельчителя веток</t>
  </si>
  <si>
    <t>01702И3620</t>
  </si>
  <si>
    <t>Субсидии на приобретение служебных жилых помещений</t>
  </si>
  <si>
    <t>Субсидии на капитальный ремонт Макушенского сельского Дома культуры</t>
  </si>
  <si>
    <t>01305И6200</t>
  </si>
  <si>
    <t>Субсидии на капитальный ремонт системы отопления Еланского Дома культуры</t>
  </si>
  <si>
    <t>01305И6270</t>
  </si>
  <si>
    <t>Субсидии на приобретение оборудования для системы водоснабжения</t>
  </si>
  <si>
    <t>01702И3460</t>
  </si>
  <si>
    <t>01702И3630</t>
  </si>
  <si>
    <t>Субсидии на строительство водопровода в с.Ляпуново</t>
  </si>
  <si>
    <t>Субсидии на обустройство парковой зоны по ул.Революции, 42/1 в с.Елань</t>
  </si>
  <si>
    <t>01703И3640</t>
  </si>
  <si>
    <t>Субсидии на строительство асфальтобетонного тротуара от д.2В ул.Советской Конституции до д.16 ул.Свердлова</t>
  </si>
  <si>
    <t>01Б03И4320</t>
  </si>
  <si>
    <t>Субсидии на строительство асфальтобетонного тротуара по ул.Революции в с.Байкалово</t>
  </si>
  <si>
    <t>01Б03И4330</t>
  </si>
  <si>
    <t>Субсидии на строительство асфальтобетонного тротуара между ул.8 Марта и ул.Павлика Морозова в с.Байкалово</t>
  </si>
  <si>
    <t>01Б03И4340</t>
  </si>
  <si>
    <t>Межбюджетные трансферты на передачу части полномочий муниципального района по содержанию автомобильных дорог общего пользования межмуниципального значения</t>
  </si>
  <si>
    <t>Субсидии на укрепление автомобильной дороги щебнем по ул.Северная в с.Байкалово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</si>
</sst>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7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16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4">
      <selection activeCell="T17" sqref="T17"/>
    </sheetView>
  </sheetViews>
  <sheetFormatPr defaultColWidth="9.00390625" defaultRowHeight="12.75"/>
  <cols>
    <col min="1" max="1" width="9.625" style="6" bestFit="1" customWidth="1"/>
    <col min="2" max="2" width="45.25390625" style="6" customWidth="1"/>
    <col min="3" max="3" width="13.625" style="6" customWidth="1"/>
    <col min="4" max="6" width="7.75390625" style="6" customWidth="1"/>
    <col min="7" max="7" width="8.75390625" style="6" customWidth="1"/>
    <col min="8" max="8" width="7.875" style="6" customWidth="1"/>
    <col min="9" max="9" width="8.375" style="6" customWidth="1"/>
    <col min="10" max="10" width="8.25390625" style="6" customWidth="1"/>
    <col min="11" max="11" width="7.75390625" style="6" customWidth="1"/>
    <col min="12" max="12" width="8.00390625" style="6" customWidth="1"/>
    <col min="13" max="14" width="9.00390625" style="6" customWidth="1"/>
    <col min="15" max="15" width="9.75390625" style="6" customWidth="1"/>
  </cols>
  <sheetData>
    <row r="1" spans="1:15" ht="12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2.7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 t="s">
        <v>28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1.75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20" t="s">
        <v>0</v>
      </c>
      <c r="B12" s="15" t="s">
        <v>6</v>
      </c>
      <c r="C12" s="20" t="s">
        <v>5</v>
      </c>
      <c r="D12" s="23" t="s">
        <v>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33" customHeight="1">
      <c r="A13" s="21"/>
      <c r="B13" s="16"/>
      <c r="C13" s="21"/>
      <c r="D13" s="26" t="s">
        <v>4</v>
      </c>
      <c r="E13" s="27"/>
      <c r="F13" s="28"/>
      <c r="G13" s="26" t="s">
        <v>3</v>
      </c>
      <c r="H13" s="27"/>
      <c r="I13" s="28"/>
      <c r="J13" s="26" t="s">
        <v>2</v>
      </c>
      <c r="K13" s="27"/>
      <c r="L13" s="28"/>
      <c r="M13" s="26" t="s">
        <v>7</v>
      </c>
      <c r="N13" s="27"/>
      <c r="O13" s="28"/>
    </row>
    <row r="14" spans="1:15" ht="23.25" customHeight="1">
      <c r="A14" s="22"/>
      <c r="B14" s="17"/>
      <c r="C14" s="22"/>
      <c r="D14" s="4">
        <v>2022</v>
      </c>
      <c r="E14" s="4">
        <v>2023</v>
      </c>
      <c r="F14" s="4">
        <v>2024</v>
      </c>
      <c r="G14" s="4">
        <v>2022</v>
      </c>
      <c r="H14" s="4">
        <v>2023</v>
      </c>
      <c r="I14" s="4">
        <v>2024</v>
      </c>
      <c r="J14" s="4">
        <v>2022</v>
      </c>
      <c r="K14" s="4">
        <v>2023</v>
      </c>
      <c r="L14" s="4">
        <v>2024</v>
      </c>
      <c r="M14" s="4">
        <v>2022</v>
      </c>
      <c r="N14" s="4">
        <v>2023</v>
      </c>
      <c r="O14" s="4">
        <v>2024</v>
      </c>
    </row>
    <row r="15" spans="1:15" ht="24">
      <c r="A15" s="2">
        <v>1</v>
      </c>
      <c r="B15" s="8" t="s">
        <v>13</v>
      </c>
      <c r="C15" s="2" t="s">
        <v>10</v>
      </c>
      <c r="D15" s="9">
        <v>0</v>
      </c>
      <c r="E15" s="9">
        <v>0</v>
      </c>
      <c r="F15" s="9">
        <v>0</v>
      </c>
      <c r="G15" s="9">
        <v>350.8</v>
      </c>
      <c r="H15" s="9">
        <v>480</v>
      </c>
      <c r="I15" s="9">
        <v>480</v>
      </c>
      <c r="J15" s="9">
        <v>0</v>
      </c>
      <c r="K15" s="9">
        <v>0</v>
      </c>
      <c r="L15" s="9">
        <v>0</v>
      </c>
      <c r="M15" s="9">
        <f aca="true" t="shared" si="0" ref="M15:M40">D15+G15+J15</f>
        <v>350.8</v>
      </c>
      <c r="N15" s="9">
        <f aca="true" t="shared" si="1" ref="N15:O40">E15+H15+K15</f>
        <v>480</v>
      </c>
      <c r="O15" s="9">
        <f t="shared" si="1"/>
        <v>480</v>
      </c>
    </row>
    <row r="16" spans="1:15" ht="24">
      <c r="A16" s="2">
        <f>A15+1</f>
        <v>2</v>
      </c>
      <c r="B16" s="8" t="s">
        <v>14</v>
      </c>
      <c r="C16" s="2" t="s">
        <v>11</v>
      </c>
      <c r="D16" s="9">
        <v>80</v>
      </c>
      <c r="E16" s="9">
        <v>80</v>
      </c>
      <c r="F16" s="9">
        <v>80</v>
      </c>
      <c r="G16" s="9">
        <v>60</v>
      </c>
      <c r="H16" s="9">
        <v>60</v>
      </c>
      <c r="I16" s="9">
        <v>60</v>
      </c>
      <c r="J16" s="9">
        <v>60</v>
      </c>
      <c r="K16" s="9">
        <v>60</v>
      </c>
      <c r="L16" s="9">
        <v>60</v>
      </c>
      <c r="M16" s="9">
        <f t="shared" si="0"/>
        <v>200</v>
      </c>
      <c r="N16" s="9">
        <f t="shared" si="1"/>
        <v>200</v>
      </c>
      <c r="O16" s="9">
        <f t="shared" si="1"/>
        <v>200</v>
      </c>
    </row>
    <row r="17" spans="1:15" s="1" customFormat="1" ht="36">
      <c r="A17" s="2">
        <f>A16+1</f>
        <v>3</v>
      </c>
      <c r="B17" s="8" t="s">
        <v>25</v>
      </c>
      <c r="C17" s="2" t="s">
        <v>24</v>
      </c>
      <c r="D17" s="9">
        <v>0</v>
      </c>
      <c r="E17" s="9">
        <v>0</v>
      </c>
      <c r="F17" s="9">
        <v>0</v>
      </c>
      <c r="G17" s="9">
        <v>747.4</v>
      </c>
      <c r="H17" s="9">
        <v>0</v>
      </c>
      <c r="I17" s="9">
        <v>0</v>
      </c>
      <c r="J17" s="9">
        <v>325.6</v>
      </c>
      <c r="K17" s="9">
        <v>0</v>
      </c>
      <c r="L17" s="9">
        <v>0</v>
      </c>
      <c r="M17" s="9">
        <f t="shared" si="0"/>
        <v>1073</v>
      </c>
      <c r="N17" s="9">
        <f t="shared" si="1"/>
        <v>0</v>
      </c>
      <c r="O17" s="9">
        <f t="shared" si="1"/>
        <v>0</v>
      </c>
    </row>
    <row r="18" spans="1:15" s="1" customFormat="1" ht="24">
      <c r="A18" s="2">
        <f aca="true" t="shared" si="2" ref="A18:A42">A17+1</f>
        <v>4</v>
      </c>
      <c r="B18" s="8" t="s">
        <v>52</v>
      </c>
      <c r="C18" s="2" t="s">
        <v>53</v>
      </c>
      <c r="D18" s="9">
        <v>176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f t="shared" si="0"/>
        <v>176</v>
      </c>
      <c r="N18" s="9">
        <f t="shared" si="1"/>
        <v>0</v>
      </c>
      <c r="O18" s="9">
        <f t="shared" si="1"/>
        <v>0</v>
      </c>
    </row>
    <row r="19" spans="1:15" s="1" customFormat="1" ht="24">
      <c r="A19" s="2">
        <f t="shared" si="2"/>
        <v>5</v>
      </c>
      <c r="B19" s="8" t="s">
        <v>54</v>
      </c>
      <c r="C19" s="2" t="s">
        <v>55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150.5</v>
      </c>
      <c r="K19" s="9">
        <v>0</v>
      </c>
      <c r="L19" s="9">
        <v>0</v>
      </c>
      <c r="M19" s="9">
        <f t="shared" si="0"/>
        <v>150.5</v>
      </c>
      <c r="N19" s="9">
        <f t="shared" si="1"/>
        <v>0</v>
      </c>
      <c r="O19" s="9">
        <f t="shared" si="1"/>
        <v>0</v>
      </c>
    </row>
    <row r="20" spans="1:15" s="1" customFormat="1" ht="24">
      <c r="A20" s="2">
        <f t="shared" si="2"/>
        <v>6</v>
      </c>
      <c r="B20" s="8" t="s">
        <v>29</v>
      </c>
      <c r="C20" s="2" t="s">
        <v>30</v>
      </c>
      <c r="D20" s="9">
        <v>327.4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f t="shared" si="0"/>
        <v>327.4</v>
      </c>
      <c r="N20" s="9">
        <f t="shared" si="1"/>
        <v>0</v>
      </c>
      <c r="O20" s="9">
        <f t="shared" si="1"/>
        <v>0</v>
      </c>
    </row>
    <row r="21" spans="1:15" s="1" customFormat="1" ht="24">
      <c r="A21" s="2">
        <f t="shared" si="2"/>
        <v>7</v>
      </c>
      <c r="B21" s="8" t="s">
        <v>51</v>
      </c>
      <c r="C21" s="2" t="s">
        <v>31</v>
      </c>
      <c r="D21" s="9">
        <v>0</v>
      </c>
      <c r="E21" s="9">
        <v>0</v>
      </c>
      <c r="F21" s="9">
        <v>0</v>
      </c>
      <c r="G21" s="9">
        <v>4500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4500</v>
      </c>
      <c r="N21" s="9">
        <f t="shared" si="1"/>
        <v>0</v>
      </c>
      <c r="O21" s="9">
        <f t="shared" si="1"/>
        <v>0</v>
      </c>
    </row>
    <row r="22" spans="1:15" s="1" customFormat="1" ht="24">
      <c r="A22" s="2">
        <f t="shared" si="2"/>
        <v>8</v>
      </c>
      <c r="B22" s="8" t="s">
        <v>56</v>
      </c>
      <c r="C22" s="2" t="s">
        <v>57</v>
      </c>
      <c r="D22" s="9">
        <v>0</v>
      </c>
      <c r="E22" s="9">
        <v>0</v>
      </c>
      <c r="F22" s="9">
        <v>0</v>
      </c>
      <c r="G22" s="9">
        <v>403.4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0"/>
        <v>403.4</v>
      </c>
      <c r="N22" s="9">
        <f t="shared" si="1"/>
        <v>0</v>
      </c>
      <c r="O22" s="9">
        <f t="shared" si="1"/>
        <v>0</v>
      </c>
    </row>
    <row r="23" spans="1:15" s="1" customFormat="1" ht="12.75">
      <c r="A23" s="2">
        <f t="shared" si="2"/>
        <v>9</v>
      </c>
      <c r="B23" s="8" t="s">
        <v>32</v>
      </c>
      <c r="C23" s="2" t="s">
        <v>33</v>
      </c>
      <c r="D23" s="9">
        <v>1439.4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1439.4</v>
      </c>
      <c r="N23" s="9">
        <f t="shared" si="1"/>
        <v>0</v>
      </c>
      <c r="O23" s="9">
        <f t="shared" si="1"/>
        <v>0</v>
      </c>
    </row>
    <row r="24" spans="1:15" s="1" customFormat="1" ht="24">
      <c r="A24" s="2">
        <f t="shared" si="2"/>
        <v>10</v>
      </c>
      <c r="B24" s="8" t="s">
        <v>34</v>
      </c>
      <c r="C24" s="2" t="s">
        <v>35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1944.3</v>
      </c>
      <c r="K24" s="9">
        <v>0</v>
      </c>
      <c r="L24" s="9">
        <v>0</v>
      </c>
      <c r="M24" s="9">
        <f t="shared" si="0"/>
        <v>1944.3</v>
      </c>
      <c r="N24" s="9">
        <f t="shared" si="1"/>
        <v>0</v>
      </c>
      <c r="O24" s="9">
        <f t="shared" si="1"/>
        <v>0</v>
      </c>
    </row>
    <row r="25" spans="1:15" s="1" customFormat="1" ht="24">
      <c r="A25" s="2">
        <f t="shared" si="2"/>
        <v>11</v>
      </c>
      <c r="B25" s="8" t="s">
        <v>36</v>
      </c>
      <c r="C25" s="2" t="s">
        <v>37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164.9</v>
      </c>
      <c r="K25" s="9">
        <v>0</v>
      </c>
      <c r="L25" s="9">
        <v>0</v>
      </c>
      <c r="M25" s="9">
        <f t="shared" si="0"/>
        <v>164.9</v>
      </c>
      <c r="N25" s="9">
        <f t="shared" si="1"/>
        <v>0</v>
      </c>
      <c r="O25" s="9">
        <f t="shared" si="1"/>
        <v>0</v>
      </c>
    </row>
    <row r="26" spans="1:15" s="1" customFormat="1" ht="24">
      <c r="A26" s="2">
        <f t="shared" si="2"/>
        <v>12</v>
      </c>
      <c r="B26" s="8" t="s">
        <v>38</v>
      </c>
      <c r="C26" s="2" t="s">
        <v>39</v>
      </c>
      <c r="D26" s="9">
        <v>0</v>
      </c>
      <c r="E26" s="9">
        <v>0</v>
      </c>
      <c r="F26" s="9">
        <v>0</v>
      </c>
      <c r="G26" s="9">
        <v>1762.3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f t="shared" si="0"/>
        <v>1762.3</v>
      </c>
      <c r="N26" s="9">
        <f t="shared" si="1"/>
        <v>0</v>
      </c>
      <c r="O26" s="9">
        <f t="shared" si="1"/>
        <v>0</v>
      </c>
    </row>
    <row r="27" spans="1:15" s="1" customFormat="1" ht="36">
      <c r="A27" s="2">
        <f t="shared" si="2"/>
        <v>13</v>
      </c>
      <c r="B27" s="8" t="s">
        <v>40</v>
      </c>
      <c r="C27" s="2" t="s">
        <v>41</v>
      </c>
      <c r="D27" s="9">
        <v>0</v>
      </c>
      <c r="E27" s="9">
        <v>0</v>
      </c>
      <c r="F27" s="9">
        <v>0</v>
      </c>
      <c r="G27" s="9">
        <v>1000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f t="shared" si="0"/>
        <v>1000</v>
      </c>
      <c r="N27" s="9">
        <f t="shared" si="1"/>
        <v>0</v>
      </c>
      <c r="O27" s="9">
        <f t="shared" si="1"/>
        <v>0</v>
      </c>
    </row>
    <row r="28" spans="1:15" s="1" customFormat="1" ht="12.75">
      <c r="A28" s="2">
        <f t="shared" si="2"/>
        <v>14</v>
      </c>
      <c r="B28" s="8" t="s">
        <v>49</v>
      </c>
      <c r="C28" s="2" t="s">
        <v>50</v>
      </c>
      <c r="D28" s="9">
        <v>128</v>
      </c>
      <c r="E28" s="9">
        <v>0</v>
      </c>
      <c r="F28" s="9">
        <v>0</v>
      </c>
      <c r="G28" s="9">
        <v>125</v>
      </c>
      <c r="H28" s="9">
        <v>0</v>
      </c>
      <c r="I28" s="9">
        <v>0</v>
      </c>
      <c r="J28" s="9">
        <v>128</v>
      </c>
      <c r="K28" s="9">
        <v>0</v>
      </c>
      <c r="L28" s="9">
        <v>0</v>
      </c>
      <c r="M28" s="9">
        <f t="shared" si="0"/>
        <v>381</v>
      </c>
      <c r="N28" s="9">
        <f t="shared" si="1"/>
        <v>0</v>
      </c>
      <c r="O28" s="9">
        <f t="shared" si="1"/>
        <v>0</v>
      </c>
    </row>
    <row r="29" spans="1:15" s="1" customFormat="1" ht="12.75" customHeight="1">
      <c r="A29" s="2">
        <f t="shared" si="2"/>
        <v>15</v>
      </c>
      <c r="B29" s="8" t="s">
        <v>59</v>
      </c>
      <c r="C29" s="2" t="s">
        <v>58</v>
      </c>
      <c r="D29" s="9">
        <v>0</v>
      </c>
      <c r="E29" s="9">
        <v>0</v>
      </c>
      <c r="F29" s="9">
        <v>0</v>
      </c>
      <c r="G29" s="9">
        <v>543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f t="shared" si="0"/>
        <v>543</v>
      </c>
      <c r="N29" s="9">
        <f t="shared" si="1"/>
        <v>0</v>
      </c>
      <c r="O29" s="9">
        <f t="shared" si="1"/>
        <v>0</v>
      </c>
    </row>
    <row r="30" spans="1:15" s="1" customFormat="1" ht="24">
      <c r="A30" s="2">
        <f t="shared" si="2"/>
        <v>16</v>
      </c>
      <c r="B30" s="8" t="s">
        <v>42</v>
      </c>
      <c r="C30" s="2" t="s">
        <v>43</v>
      </c>
      <c r="D30" s="9">
        <v>484.8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f t="shared" si="0"/>
        <v>484.8</v>
      </c>
      <c r="N30" s="9">
        <f t="shared" si="1"/>
        <v>0</v>
      </c>
      <c r="O30" s="9">
        <f t="shared" si="1"/>
        <v>0</v>
      </c>
    </row>
    <row r="31" spans="1:15" s="1" customFormat="1" ht="24">
      <c r="A31" s="2">
        <f t="shared" si="2"/>
        <v>17</v>
      </c>
      <c r="B31" s="8" t="s">
        <v>60</v>
      </c>
      <c r="C31" s="2" t="s">
        <v>61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209.4</v>
      </c>
      <c r="K31" s="9">
        <v>0</v>
      </c>
      <c r="L31" s="9">
        <v>0</v>
      </c>
      <c r="M31" s="9">
        <f t="shared" si="0"/>
        <v>209.4</v>
      </c>
      <c r="N31" s="9">
        <f t="shared" si="1"/>
        <v>0</v>
      </c>
      <c r="O31" s="9">
        <f t="shared" si="1"/>
        <v>0</v>
      </c>
    </row>
    <row r="32" spans="1:15" s="1" customFormat="1" ht="24">
      <c r="A32" s="2">
        <f t="shared" si="2"/>
        <v>18</v>
      </c>
      <c r="B32" s="8" t="s">
        <v>27</v>
      </c>
      <c r="C32" s="2" t="s">
        <v>26</v>
      </c>
      <c r="D32" s="9">
        <v>0</v>
      </c>
      <c r="E32" s="9">
        <v>0</v>
      </c>
      <c r="F32" s="9">
        <v>0</v>
      </c>
      <c r="G32" s="9">
        <v>572.6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f t="shared" si="0"/>
        <v>572.6</v>
      </c>
      <c r="N32" s="9">
        <f t="shared" si="1"/>
        <v>0</v>
      </c>
      <c r="O32" s="9">
        <f t="shared" si="1"/>
        <v>0</v>
      </c>
    </row>
    <row r="33" spans="1:15" s="1" customFormat="1" ht="36">
      <c r="A33" s="2">
        <f t="shared" si="2"/>
        <v>19</v>
      </c>
      <c r="B33" s="8" t="s">
        <v>44</v>
      </c>
      <c r="C33" s="2" t="s">
        <v>45</v>
      </c>
      <c r="D33" s="9">
        <v>0</v>
      </c>
      <c r="E33" s="9">
        <v>0</v>
      </c>
      <c r="F33" s="9">
        <v>0</v>
      </c>
      <c r="G33" s="9">
        <v>515.2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f t="shared" si="0"/>
        <v>515.2</v>
      </c>
      <c r="N33" s="9">
        <f t="shared" si="1"/>
        <v>0</v>
      </c>
      <c r="O33" s="9">
        <f t="shared" si="1"/>
        <v>0</v>
      </c>
    </row>
    <row r="34" spans="1:15" s="1" customFormat="1" ht="36.75" customHeight="1">
      <c r="A34" s="2">
        <f t="shared" si="2"/>
        <v>20</v>
      </c>
      <c r="B34" s="10" t="s">
        <v>68</v>
      </c>
      <c r="C34" s="2" t="s">
        <v>9</v>
      </c>
      <c r="D34" s="9">
        <v>276.9</v>
      </c>
      <c r="E34" s="9">
        <v>276.9</v>
      </c>
      <c r="F34" s="9">
        <v>276.9</v>
      </c>
      <c r="G34" s="9">
        <v>593.3</v>
      </c>
      <c r="H34" s="9">
        <v>159</v>
      </c>
      <c r="I34" s="9">
        <v>159</v>
      </c>
      <c r="J34" s="9">
        <v>951.8</v>
      </c>
      <c r="K34" s="9">
        <v>448.6</v>
      </c>
      <c r="L34" s="9">
        <v>448.6</v>
      </c>
      <c r="M34" s="9">
        <f>D34+G34+J34</f>
        <v>1822</v>
      </c>
      <c r="N34" s="9">
        <f t="shared" si="1"/>
        <v>884.5</v>
      </c>
      <c r="O34" s="9">
        <f t="shared" si="1"/>
        <v>884.5</v>
      </c>
    </row>
    <row r="35" spans="1:15" s="1" customFormat="1" ht="24.75" customHeight="1">
      <c r="A35" s="2">
        <f t="shared" si="2"/>
        <v>21</v>
      </c>
      <c r="B35" s="13" t="s">
        <v>69</v>
      </c>
      <c r="C35" s="2" t="s">
        <v>46</v>
      </c>
      <c r="D35" s="9">
        <v>0</v>
      </c>
      <c r="E35" s="9">
        <v>0</v>
      </c>
      <c r="F35" s="9">
        <v>0</v>
      </c>
      <c r="G35" s="9">
        <v>1500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f>D35+G35+J35</f>
        <v>1500</v>
      </c>
      <c r="N35" s="9">
        <f t="shared" si="1"/>
        <v>0</v>
      </c>
      <c r="O35" s="9">
        <f t="shared" si="1"/>
        <v>0</v>
      </c>
    </row>
    <row r="36" spans="1:15" s="1" customFormat="1" ht="36.75" customHeight="1">
      <c r="A36" s="2">
        <f t="shared" si="2"/>
        <v>22</v>
      </c>
      <c r="B36" s="12" t="s">
        <v>62</v>
      </c>
      <c r="C36" s="2" t="s">
        <v>63</v>
      </c>
      <c r="D36" s="9">
        <v>0</v>
      </c>
      <c r="E36" s="9">
        <v>0</v>
      </c>
      <c r="F36" s="9">
        <v>0</v>
      </c>
      <c r="G36" s="9">
        <v>456.3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f>D36+G36+J36</f>
        <v>456.3</v>
      </c>
      <c r="N36" s="9">
        <f t="shared" si="1"/>
        <v>0</v>
      </c>
      <c r="O36" s="9">
        <f t="shared" si="1"/>
        <v>0</v>
      </c>
    </row>
    <row r="37" spans="1:15" s="1" customFormat="1" ht="26.25" customHeight="1">
      <c r="A37" s="2">
        <f t="shared" si="2"/>
        <v>23</v>
      </c>
      <c r="B37" s="12" t="s">
        <v>64</v>
      </c>
      <c r="C37" s="2" t="s">
        <v>65</v>
      </c>
      <c r="D37" s="9">
        <v>0</v>
      </c>
      <c r="E37" s="9">
        <v>0</v>
      </c>
      <c r="F37" s="9">
        <v>0</v>
      </c>
      <c r="G37" s="9">
        <v>178.3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f>D37+G37+J37</f>
        <v>178.3</v>
      </c>
      <c r="N37" s="9">
        <f t="shared" si="1"/>
        <v>0</v>
      </c>
      <c r="O37" s="9">
        <f t="shared" si="1"/>
        <v>0</v>
      </c>
    </row>
    <row r="38" spans="1:15" s="1" customFormat="1" ht="36.75" customHeight="1">
      <c r="A38" s="2">
        <f t="shared" si="2"/>
        <v>24</v>
      </c>
      <c r="B38" s="12" t="s">
        <v>66</v>
      </c>
      <c r="C38" s="2" t="s">
        <v>67</v>
      </c>
      <c r="D38" s="9">
        <v>0</v>
      </c>
      <c r="E38" s="9">
        <v>0</v>
      </c>
      <c r="F38" s="9">
        <v>0</v>
      </c>
      <c r="G38" s="9">
        <v>294.6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f>D38+G38+J38</f>
        <v>294.6</v>
      </c>
      <c r="N38" s="9">
        <f t="shared" si="1"/>
        <v>0</v>
      </c>
      <c r="O38" s="9">
        <f t="shared" si="1"/>
        <v>0</v>
      </c>
    </row>
    <row r="39" spans="1:15" s="1" customFormat="1" ht="27.75" customHeight="1">
      <c r="A39" s="2">
        <f t="shared" si="2"/>
        <v>25</v>
      </c>
      <c r="B39" s="12" t="s">
        <v>47</v>
      </c>
      <c r="C39" s="2" t="s">
        <v>21</v>
      </c>
      <c r="D39" s="9">
        <v>0</v>
      </c>
      <c r="E39" s="9">
        <v>0</v>
      </c>
      <c r="F39" s="9">
        <v>0</v>
      </c>
      <c r="G39" s="9">
        <v>346.8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f t="shared" si="0"/>
        <v>346.8</v>
      </c>
      <c r="N39" s="9">
        <f t="shared" si="1"/>
        <v>0</v>
      </c>
      <c r="O39" s="9">
        <f t="shared" si="1"/>
        <v>0</v>
      </c>
    </row>
    <row r="40" spans="1:15" s="1" customFormat="1" ht="27.75" customHeight="1">
      <c r="A40" s="2">
        <f t="shared" si="2"/>
        <v>26</v>
      </c>
      <c r="B40" s="10" t="s">
        <v>48</v>
      </c>
      <c r="C40" s="2" t="s">
        <v>22</v>
      </c>
      <c r="D40" s="9">
        <v>0</v>
      </c>
      <c r="E40" s="9">
        <v>0</v>
      </c>
      <c r="F40" s="9">
        <v>0</v>
      </c>
      <c r="G40" s="9">
        <v>211.9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f t="shared" si="0"/>
        <v>211.9</v>
      </c>
      <c r="N40" s="9">
        <f t="shared" si="1"/>
        <v>0</v>
      </c>
      <c r="O40" s="9">
        <f t="shared" si="1"/>
        <v>0</v>
      </c>
    </row>
    <row r="41" spans="1:15" s="1" customFormat="1" ht="24">
      <c r="A41" s="2">
        <f t="shared" si="2"/>
        <v>27</v>
      </c>
      <c r="B41" s="8" t="s">
        <v>12</v>
      </c>
      <c r="C41" s="11" t="s">
        <v>20</v>
      </c>
      <c r="D41" s="9">
        <v>35197.5</v>
      </c>
      <c r="E41" s="9">
        <v>27354.3</v>
      </c>
      <c r="F41" s="9">
        <v>29457.9</v>
      </c>
      <c r="G41" s="9">
        <v>96162.4</v>
      </c>
      <c r="H41" s="9">
        <v>60913.5</v>
      </c>
      <c r="I41" s="9">
        <v>64822.5</v>
      </c>
      <c r="J41" s="9">
        <v>42398</v>
      </c>
      <c r="K41" s="9">
        <v>33087.9</v>
      </c>
      <c r="L41" s="9">
        <v>35524.1</v>
      </c>
      <c r="M41" s="9">
        <f>D41+G41+J41</f>
        <v>173757.9</v>
      </c>
      <c r="N41" s="9">
        <f>E41+H41+K41</f>
        <v>121355.70000000001</v>
      </c>
      <c r="O41" s="9">
        <f>F41+I41+L41</f>
        <v>129804.5</v>
      </c>
    </row>
    <row r="42" spans="1:15" ht="12.75">
      <c r="A42" s="2">
        <f t="shared" si="2"/>
        <v>28</v>
      </c>
      <c r="B42" s="5" t="s">
        <v>8</v>
      </c>
      <c r="C42" s="4"/>
      <c r="D42" s="7">
        <f aca="true" t="shared" si="3" ref="D42:O42">SUM(D15:D41)</f>
        <v>38110</v>
      </c>
      <c r="E42" s="7">
        <f t="shared" si="3"/>
        <v>27711.2</v>
      </c>
      <c r="F42" s="7">
        <f t="shared" si="3"/>
        <v>29814.800000000003</v>
      </c>
      <c r="G42" s="7">
        <f t="shared" si="3"/>
        <v>110323.29999999999</v>
      </c>
      <c r="H42" s="7">
        <f t="shared" si="3"/>
        <v>61612.5</v>
      </c>
      <c r="I42" s="7">
        <f t="shared" si="3"/>
        <v>65521.5</v>
      </c>
      <c r="J42" s="7">
        <f t="shared" si="3"/>
        <v>46332.5</v>
      </c>
      <c r="K42" s="7">
        <f t="shared" si="3"/>
        <v>33596.5</v>
      </c>
      <c r="L42" s="7">
        <f t="shared" si="3"/>
        <v>36032.7</v>
      </c>
      <c r="M42" s="7">
        <f t="shared" si="3"/>
        <v>194765.8</v>
      </c>
      <c r="N42" s="7">
        <f t="shared" si="3"/>
        <v>122920.20000000001</v>
      </c>
      <c r="O42" s="7">
        <f t="shared" si="3"/>
        <v>131369</v>
      </c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</sheetData>
  <sheetProtection/>
  <mergeCells count="16">
    <mergeCell ref="J13:L13"/>
    <mergeCell ref="A5:O5"/>
    <mergeCell ref="A6:O6"/>
    <mergeCell ref="A7:O7"/>
    <mergeCell ref="M13:O13"/>
    <mergeCell ref="C12:C14"/>
    <mergeCell ref="A1:O1"/>
    <mergeCell ref="A3:O3"/>
    <mergeCell ref="A4:O4"/>
    <mergeCell ref="B12:B14"/>
    <mergeCell ref="A2:O2"/>
    <mergeCell ref="A10:O10"/>
    <mergeCell ref="A12:A14"/>
    <mergeCell ref="D12:O12"/>
    <mergeCell ref="D13:F13"/>
    <mergeCell ref="G13:I13"/>
  </mergeCells>
  <printOptions/>
  <pageMargins left="0.5905511811023623" right="0.5905511811023623" top="0.984251968503937" bottom="0.5905511811023623" header="0.5118110236220472" footer="0.5118110236220472"/>
  <pageSetup fitToHeight="10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2022-04-11T11:05:10Z</cp:lastPrinted>
  <dcterms:created xsi:type="dcterms:W3CDTF">2016-10-29T09:51:39Z</dcterms:created>
  <dcterms:modified xsi:type="dcterms:W3CDTF">2022-08-16T10:03:51Z</dcterms:modified>
  <cp:category/>
  <cp:version/>
  <cp:contentType/>
  <cp:contentStatus/>
</cp:coreProperties>
</file>