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<sst xmlns="http://schemas.openxmlformats.org/spreadsheetml/2006/main" count="74" uniqueCount="74">
  <si>
    <t>Муниципальные программы</t>
  </si>
  <si>
    <t>Целевая статья</t>
  </si>
  <si>
    <t>Подпрограмма "Социальная поддержка отдельных категорий граждан Байкаловского муниципального района"</t>
  </si>
  <si>
    <t>Подпрограмма "Патриотическое воспитание и молодежная политика Байкаловского муниципального района"</t>
  </si>
  <si>
    <t>Подпрограмма "Развитие физической культуры и спорта в Байкаловском муниципальном районе"</t>
  </si>
  <si>
    <t>Подпрограмма "Обеспечение жильем молодых семей"</t>
  </si>
  <si>
    <t>Подпрограмма "Повышение энергетической эффективности и энергосбережения в Байкаловском муниципальном районе"</t>
  </si>
  <si>
    <t>Подпрограмма "Повышение финансовой самостоятельности местных бюджетов"</t>
  </si>
  <si>
    <t>Подпрограмма "Управление бюджетным процессом и его совершенствование"</t>
  </si>
  <si>
    <t>Подпрограмма "Управление муниципальным долгом"</t>
  </si>
  <si>
    <t>Подпрограмма "Развитие информационной системы управления финансами"</t>
  </si>
  <si>
    <t>Всего по муниципальным программам</t>
  </si>
  <si>
    <t>Подпрограмма "Обеспечение рационального и безопасного природопользования на территории Байкаловского муниципального района"</t>
  </si>
  <si>
    <t>Сумма, тыс.руб.</t>
  </si>
  <si>
    <t>Номер строки</t>
  </si>
  <si>
    <t>Приложение 6</t>
  </si>
  <si>
    <t>0100000000</t>
  </si>
  <si>
    <t>0110000000</t>
  </si>
  <si>
    <t>0120000000</t>
  </si>
  <si>
    <t>0130000000</t>
  </si>
  <si>
    <t>0140000000</t>
  </si>
  <si>
    <t>0150000000</t>
  </si>
  <si>
    <t>0160000000</t>
  </si>
  <si>
    <t>0170000000</t>
  </si>
  <si>
    <t>0180000000</t>
  </si>
  <si>
    <t>0190000000</t>
  </si>
  <si>
    <t>01Б0000000</t>
  </si>
  <si>
    <t>01Г0000000</t>
  </si>
  <si>
    <t>01Д0000000</t>
  </si>
  <si>
    <t>01Ж0000000</t>
  </si>
  <si>
    <t>01Л0000000</t>
  </si>
  <si>
    <t>01С0000000</t>
  </si>
  <si>
    <t>01Ф0000000</t>
  </si>
  <si>
    <t>01Ц0000000</t>
  </si>
  <si>
    <t>0200000000</t>
  </si>
  <si>
    <t>0210000000</t>
  </si>
  <si>
    <t>0220000000</t>
  </si>
  <si>
    <t>0230000000</t>
  </si>
  <si>
    <t>0240000000</t>
  </si>
  <si>
    <t>0250000000</t>
  </si>
  <si>
    <t>0300000000</t>
  </si>
  <si>
    <t>0310000000</t>
  </si>
  <si>
    <t>0320000000</t>
  </si>
  <si>
    <t>0330000000</t>
  </si>
  <si>
    <t>0340000000</t>
  </si>
  <si>
    <t>0350000000</t>
  </si>
  <si>
    <t>0900000000</t>
  </si>
  <si>
    <t>Перечень муниципальных программ, подлежащих реализации в 2021 году  и плановом периоде 2022 и 2023 годов</t>
  </si>
  <si>
    <t>к решению Думы Байкаловского муниципального района</t>
  </si>
  <si>
    <t xml:space="preserve"> "О бюджете Байкаловского муниципального района </t>
  </si>
  <si>
    <t>и плановый период 2022 и 2023 годов"</t>
  </si>
  <si>
    <t xml:space="preserve">Свердловской области на 2021 год </t>
  </si>
  <si>
    <t>Муниципальная программа "Социально-экономическое развитие Байкаловского муниципального района" до 2024 года</t>
  </si>
  <si>
    <t>Подпрограмма "Социальная политика Байкаловского муниципального района"</t>
  </si>
  <si>
    <t>Подпрограмма "Развитие культуры Байкаловского муниципального района"</t>
  </si>
  <si>
    <t>Подпрограмма "Обеспечение общественной безопасности населения Байкаловского муниципального района"</t>
  </si>
  <si>
    <t>Подпрограмма "Комплексное развитие сельских территорий Байкаловского муниципального района"</t>
  </si>
  <si>
    <t>Подпрограмма "Развитие транспортного и дорожного комплекса Байкаловского муниципального района"</t>
  </si>
  <si>
    <t>Подпрограмма "Поддержка развития сельскохозяйственного производства на территории Байкаловского муниципального района"</t>
  </si>
  <si>
    <t>Подпрограмма "Поддержка и развитие малого и среднего предпринимательства в Байкаловском муниципальном районе"</t>
  </si>
  <si>
    <t>Подпрограмма "Повышение эффективности управления муниципальной собственностью Байкаловского муниципального района"</t>
  </si>
  <si>
    <t>Подпрограмма "Обеспечение эпизоотического и ветеринарно-санитарного благополучия Байкаловского муниципального района"</t>
  </si>
  <si>
    <t>Подпрограмма "Развитие архивного дела в Байкаловском муниципальном районе"</t>
  </si>
  <si>
    <t>Подпрограмма "Обеспечение реализации  муниципальной программы "Социально-экономическое развитие Байкаловского муниципального района"</t>
  </si>
  <si>
    <t>Муниципальная программа "Развитие системы образования в Байкаловском муниципальном районе" на 2015-2024 годы</t>
  </si>
  <si>
    <t>Подпрограмма "Развитие системы дошкольного образования в Байкаловском муниципальном районе"</t>
  </si>
  <si>
    <t>Подпрограмма "Развитие системы общего образования в Байкаловском муниципальном районе"</t>
  </si>
  <si>
    <t>Подпрограмма "Развитие системы дополнительного образования, отдыха и оздоровления детей в Байкаловском муниципальном районе"</t>
  </si>
  <si>
    <t>Подпрограмма "Укрепление и развитие материально-технической базы образовательных организаций в Байкаловском муниципальном районе"</t>
  </si>
  <si>
    <t xml:space="preserve">Подпрограмма "Обеспечение реализации муниципальной программы "Развитие системы образования в Байкаловском муниципальном районе" </t>
  </si>
  <si>
    <t>Муниципальная программа "Управление финансами Байкаловского муниципального района" на 2014-2024 годы</t>
  </si>
  <si>
    <t>Подпрограмма "Обеспечение реализации муниципальной программы " Управление финансами Байкаловского муниципального района" на 2014 - 2024 годы</t>
  </si>
  <si>
    <t xml:space="preserve">Муниципальная программа "Формирование современной городской среды на территории Байкаловского муниципального района" до 2024 года </t>
  </si>
  <si>
    <t>Свердловской области от 25 декабря 2020 года №284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</si>
</sst>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3" fillId="0" borderId="0" xfId="0" applyFont="1" applyAlignment="1">
      <alignment/>
    </xf>
    <xf numFmtId="193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193" fontId="5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/>
    </xf>
    <xf numFmtId="193" fontId="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PageLayoutView="0" workbookViewId="0" topLeftCell="B28">
      <selection activeCell="B10" sqref="B10:G10"/>
    </sheetView>
  </sheetViews>
  <sheetFormatPr defaultColWidth="9.140625" defaultRowHeight="12.75"/>
  <cols>
    <col min="1" max="1" width="9.140625" style="0" hidden="1" customWidth="1"/>
    <col min="2" max="2" width="7.8515625" style="5" customWidth="1"/>
    <col min="3" max="3" width="88.8515625" style="5" customWidth="1"/>
    <col min="4" max="4" width="14.00390625" style="5" customWidth="1"/>
    <col min="5" max="5" width="10.140625" style="5" customWidth="1"/>
    <col min="6" max="6" width="9.421875" style="5" bestFit="1" customWidth="1"/>
    <col min="7" max="7" width="9.421875" style="5" customWidth="1"/>
  </cols>
  <sheetData>
    <row r="1" spans="2:7" ht="12.75">
      <c r="B1" s="17" t="s">
        <v>15</v>
      </c>
      <c r="C1" s="17"/>
      <c r="D1" s="17"/>
      <c r="E1" s="17"/>
      <c r="F1" s="17"/>
      <c r="G1" s="17"/>
    </row>
    <row r="2" spans="2:7" ht="12.75">
      <c r="B2" s="3"/>
      <c r="C2" s="3"/>
      <c r="D2" s="22"/>
      <c r="E2" s="22"/>
      <c r="F2" s="3"/>
      <c r="G2" s="3"/>
    </row>
    <row r="3" spans="2:7" ht="12.75">
      <c r="B3" s="17" t="s">
        <v>48</v>
      </c>
      <c r="C3" s="17"/>
      <c r="D3" s="17"/>
      <c r="E3" s="17"/>
      <c r="F3" s="17"/>
      <c r="G3" s="17"/>
    </row>
    <row r="4" spans="2:7" ht="12.75">
      <c r="B4" s="17" t="s">
        <v>73</v>
      </c>
      <c r="C4" s="17"/>
      <c r="D4" s="17"/>
      <c r="E4" s="17"/>
      <c r="F4" s="17"/>
      <c r="G4" s="17"/>
    </row>
    <row r="5" spans="2:7" ht="12.75">
      <c r="B5" s="17" t="s">
        <v>49</v>
      </c>
      <c r="C5" s="17"/>
      <c r="D5" s="17"/>
      <c r="E5" s="17"/>
      <c r="F5" s="17"/>
      <c r="G5" s="17"/>
    </row>
    <row r="6" spans="2:7" ht="12.75">
      <c r="B6" s="17" t="s">
        <v>51</v>
      </c>
      <c r="C6" s="17"/>
      <c r="D6" s="17"/>
      <c r="E6" s="17"/>
      <c r="F6" s="17"/>
      <c r="G6" s="17"/>
    </row>
    <row r="7" spans="2:7" ht="12.75">
      <c r="B7" s="17" t="s">
        <v>50</v>
      </c>
      <c r="C7" s="17"/>
      <c r="D7" s="17"/>
      <c r="E7" s="17"/>
      <c r="F7" s="17"/>
      <c r="G7" s="17"/>
    </row>
    <row r="8" spans="2:7" ht="12.75">
      <c r="B8" s="4"/>
      <c r="C8" s="4"/>
      <c r="D8" s="4"/>
      <c r="E8" s="4"/>
      <c r="F8" s="4"/>
      <c r="G8" s="4"/>
    </row>
    <row r="9" spans="2:5" ht="12.75">
      <c r="B9" s="4"/>
      <c r="C9" s="4"/>
      <c r="D9" s="4"/>
      <c r="E9" s="4"/>
    </row>
    <row r="10" spans="2:7" ht="37.5" customHeight="1">
      <c r="B10" s="26" t="s">
        <v>47</v>
      </c>
      <c r="C10" s="26"/>
      <c r="D10" s="26"/>
      <c r="E10" s="26"/>
      <c r="F10" s="26"/>
      <c r="G10" s="27"/>
    </row>
    <row r="12" spans="2:7" ht="12.75">
      <c r="B12" s="18" t="s">
        <v>14</v>
      </c>
      <c r="C12" s="20" t="s">
        <v>0</v>
      </c>
      <c r="D12" s="18" t="s">
        <v>1</v>
      </c>
      <c r="E12" s="23" t="s">
        <v>13</v>
      </c>
      <c r="F12" s="24"/>
      <c r="G12" s="25"/>
    </row>
    <row r="13" spans="2:7" ht="12.75">
      <c r="B13" s="19"/>
      <c r="C13" s="21"/>
      <c r="D13" s="19"/>
      <c r="E13" s="6">
        <v>2021</v>
      </c>
      <c r="F13" s="7">
        <v>2022</v>
      </c>
      <c r="G13" s="7">
        <v>2023</v>
      </c>
    </row>
    <row r="14" spans="2:8" ht="24">
      <c r="B14" s="7">
        <v>1</v>
      </c>
      <c r="C14" s="8" t="s">
        <v>52</v>
      </c>
      <c r="D14" s="9" t="s">
        <v>16</v>
      </c>
      <c r="E14" s="10">
        <f>SUM(E15:E31)</f>
        <v>539269.8</v>
      </c>
      <c r="F14" s="10">
        <f>SUM(F15:F31)</f>
        <v>168692.1</v>
      </c>
      <c r="G14" s="10">
        <f>SUM(G15:G31)</f>
        <v>174885.00000000006</v>
      </c>
      <c r="H14" s="1"/>
    </row>
    <row r="15" spans="2:7" ht="12.75">
      <c r="B15" s="11">
        <f>B14+1</f>
        <v>2</v>
      </c>
      <c r="C15" s="12" t="s">
        <v>53</v>
      </c>
      <c r="D15" s="13" t="s">
        <v>17</v>
      </c>
      <c r="E15" s="2">
        <v>6098.1</v>
      </c>
      <c r="F15" s="2">
        <v>6098.1</v>
      </c>
      <c r="G15" s="2">
        <v>6098.1</v>
      </c>
    </row>
    <row r="16" spans="2:7" ht="24">
      <c r="B16" s="11">
        <f aca="true" t="shared" si="0" ref="B16:B43">B15+1</f>
        <v>3</v>
      </c>
      <c r="C16" s="12" t="s">
        <v>2</v>
      </c>
      <c r="D16" s="13" t="s">
        <v>18</v>
      </c>
      <c r="E16" s="2">
        <v>65506.1</v>
      </c>
      <c r="F16" s="2">
        <v>68129.4</v>
      </c>
      <c r="G16" s="2">
        <v>70666.8</v>
      </c>
    </row>
    <row r="17" spans="2:8" ht="12.75">
      <c r="B17" s="11">
        <f t="shared" si="0"/>
        <v>4</v>
      </c>
      <c r="C17" s="12" t="s">
        <v>54</v>
      </c>
      <c r="D17" s="13" t="s">
        <v>19</v>
      </c>
      <c r="E17" s="2">
        <v>10530.1</v>
      </c>
      <c r="F17" s="2">
        <v>5491.8</v>
      </c>
      <c r="G17" s="2">
        <v>5497.6</v>
      </c>
      <c r="H17" s="1"/>
    </row>
    <row r="18" spans="2:7" ht="24">
      <c r="B18" s="11">
        <f t="shared" si="0"/>
        <v>5</v>
      </c>
      <c r="C18" s="12" t="s">
        <v>3</v>
      </c>
      <c r="D18" s="13" t="s">
        <v>20</v>
      </c>
      <c r="E18" s="2">
        <v>1835</v>
      </c>
      <c r="F18" s="2">
        <v>1309.6</v>
      </c>
      <c r="G18" s="2">
        <v>1309.6</v>
      </c>
    </row>
    <row r="19" spans="2:7" ht="12.75">
      <c r="B19" s="11">
        <f t="shared" si="0"/>
        <v>6</v>
      </c>
      <c r="C19" s="12" t="s">
        <v>4</v>
      </c>
      <c r="D19" s="13" t="s">
        <v>21</v>
      </c>
      <c r="E19" s="2">
        <v>16400</v>
      </c>
      <c r="F19" s="2">
        <v>12534.7</v>
      </c>
      <c r="G19" s="2">
        <v>12540.1</v>
      </c>
    </row>
    <row r="20" spans="2:7" ht="24">
      <c r="B20" s="11">
        <f t="shared" si="0"/>
        <v>7</v>
      </c>
      <c r="C20" s="12" t="s">
        <v>55</v>
      </c>
      <c r="D20" s="13" t="s">
        <v>22</v>
      </c>
      <c r="E20" s="2">
        <v>7664.1</v>
      </c>
      <c r="F20" s="2">
        <v>7918.8</v>
      </c>
      <c r="G20" s="2">
        <v>7914.7</v>
      </c>
    </row>
    <row r="21" spans="2:7" ht="12.75">
      <c r="B21" s="11">
        <f t="shared" si="0"/>
        <v>8</v>
      </c>
      <c r="C21" s="12" t="s">
        <v>56</v>
      </c>
      <c r="D21" s="13" t="s">
        <v>23</v>
      </c>
      <c r="E21" s="2">
        <v>326439.5</v>
      </c>
      <c r="F21" s="2">
        <v>18759.7</v>
      </c>
      <c r="G21" s="2">
        <v>11606.3</v>
      </c>
    </row>
    <row r="22" spans="2:7" ht="12.75">
      <c r="B22" s="11">
        <f t="shared" si="0"/>
        <v>9</v>
      </c>
      <c r="C22" s="12" t="s">
        <v>5</v>
      </c>
      <c r="D22" s="13" t="s">
        <v>24</v>
      </c>
      <c r="E22" s="2">
        <v>2745.4</v>
      </c>
      <c r="F22" s="2">
        <v>1214</v>
      </c>
      <c r="G22" s="2">
        <v>1214</v>
      </c>
    </row>
    <row r="23" spans="2:7" ht="24">
      <c r="B23" s="11">
        <f t="shared" si="0"/>
        <v>10</v>
      </c>
      <c r="C23" s="12" t="s">
        <v>6</v>
      </c>
      <c r="D23" s="13" t="s">
        <v>25</v>
      </c>
      <c r="E23" s="2">
        <v>0</v>
      </c>
      <c r="F23" s="2">
        <v>0</v>
      </c>
      <c r="G23" s="2">
        <v>0</v>
      </c>
    </row>
    <row r="24" spans="2:7" ht="24">
      <c r="B24" s="11">
        <f t="shared" si="0"/>
        <v>11</v>
      </c>
      <c r="C24" s="12" t="s">
        <v>57</v>
      </c>
      <c r="D24" s="13" t="s">
        <v>26</v>
      </c>
      <c r="E24" s="2">
        <v>40412.3</v>
      </c>
      <c r="F24" s="2">
        <v>15110.1</v>
      </c>
      <c r="G24" s="2">
        <v>15280.4</v>
      </c>
    </row>
    <row r="25" spans="2:7" ht="24">
      <c r="B25" s="11">
        <f t="shared" si="0"/>
        <v>12</v>
      </c>
      <c r="C25" s="12" t="s">
        <v>58</v>
      </c>
      <c r="D25" s="13" t="s">
        <v>27</v>
      </c>
      <c r="E25" s="2">
        <v>437.7</v>
      </c>
      <c r="F25" s="2">
        <v>437.7</v>
      </c>
      <c r="G25" s="2">
        <v>437.7</v>
      </c>
    </row>
    <row r="26" spans="2:7" ht="24">
      <c r="B26" s="11">
        <f t="shared" si="0"/>
        <v>13</v>
      </c>
      <c r="C26" s="12" t="s">
        <v>59</v>
      </c>
      <c r="D26" s="13" t="s">
        <v>28</v>
      </c>
      <c r="E26" s="2">
        <v>1700</v>
      </c>
      <c r="F26" s="2">
        <v>430</v>
      </c>
      <c r="G26" s="2">
        <v>1700</v>
      </c>
    </row>
    <row r="27" spans="2:7" ht="24">
      <c r="B27" s="11">
        <f t="shared" si="0"/>
        <v>14</v>
      </c>
      <c r="C27" s="12" t="s">
        <v>60</v>
      </c>
      <c r="D27" s="13" t="s">
        <v>29</v>
      </c>
      <c r="E27" s="2">
        <v>29158.4</v>
      </c>
      <c r="F27" s="2">
        <v>2399.8</v>
      </c>
      <c r="G27" s="2">
        <v>10328.5</v>
      </c>
    </row>
    <row r="28" spans="2:7" ht="24">
      <c r="B28" s="11">
        <f t="shared" si="0"/>
        <v>15</v>
      </c>
      <c r="C28" s="12" t="s">
        <v>12</v>
      </c>
      <c r="D28" s="13" t="s">
        <v>30</v>
      </c>
      <c r="E28" s="2">
        <v>66.9</v>
      </c>
      <c r="F28" s="2">
        <v>66.9</v>
      </c>
      <c r="G28" s="2">
        <v>66.9</v>
      </c>
    </row>
    <row r="29" spans="2:7" ht="24">
      <c r="B29" s="11">
        <f t="shared" si="0"/>
        <v>16</v>
      </c>
      <c r="C29" s="12" t="s">
        <v>61</v>
      </c>
      <c r="D29" s="13" t="s">
        <v>31</v>
      </c>
      <c r="E29" s="2">
        <v>342.8</v>
      </c>
      <c r="F29" s="2">
        <v>340.5</v>
      </c>
      <c r="G29" s="2">
        <v>338.1</v>
      </c>
    </row>
    <row r="30" spans="2:7" ht="12.75">
      <c r="B30" s="11">
        <f t="shared" si="0"/>
        <v>17</v>
      </c>
      <c r="C30" s="12" t="s">
        <v>62</v>
      </c>
      <c r="D30" s="13" t="s">
        <v>32</v>
      </c>
      <c r="E30" s="2">
        <v>212</v>
      </c>
      <c r="F30" s="2">
        <v>221</v>
      </c>
      <c r="G30" s="2">
        <v>230</v>
      </c>
    </row>
    <row r="31" spans="2:7" ht="24">
      <c r="B31" s="11">
        <f t="shared" si="0"/>
        <v>18</v>
      </c>
      <c r="C31" s="12" t="s">
        <v>63</v>
      </c>
      <c r="D31" s="13" t="s">
        <v>33</v>
      </c>
      <c r="E31" s="2">
        <v>29721.4</v>
      </c>
      <c r="F31" s="2">
        <v>28230</v>
      </c>
      <c r="G31" s="2">
        <v>29656.2</v>
      </c>
    </row>
    <row r="32" spans="2:8" ht="24">
      <c r="B32" s="7">
        <f t="shared" si="0"/>
        <v>19</v>
      </c>
      <c r="C32" s="8" t="s">
        <v>64</v>
      </c>
      <c r="D32" s="9" t="s">
        <v>34</v>
      </c>
      <c r="E32" s="10">
        <f>SUM(E33:E37)</f>
        <v>541010.1</v>
      </c>
      <c r="F32" s="10">
        <f>SUM(F33:F37)</f>
        <v>460169.89999999997</v>
      </c>
      <c r="G32" s="10">
        <f>SUM(G33:G37)</f>
        <v>464737.0999999999</v>
      </c>
      <c r="H32" s="1"/>
    </row>
    <row r="33" spans="2:7" ht="12.75">
      <c r="B33" s="11">
        <f t="shared" si="0"/>
        <v>20</v>
      </c>
      <c r="C33" s="12" t="s">
        <v>65</v>
      </c>
      <c r="D33" s="13" t="s">
        <v>35</v>
      </c>
      <c r="E33" s="2">
        <v>151578.4</v>
      </c>
      <c r="F33" s="2">
        <v>147815.1</v>
      </c>
      <c r="G33" s="2">
        <v>149360.1</v>
      </c>
    </row>
    <row r="34" spans="2:7" ht="12.75">
      <c r="B34" s="11">
        <f t="shared" si="0"/>
        <v>21</v>
      </c>
      <c r="C34" s="12" t="s">
        <v>66</v>
      </c>
      <c r="D34" s="13" t="s">
        <v>36</v>
      </c>
      <c r="E34" s="2">
        <v>320950.3</v>
      </c>
      <c r="F34" s="2">
        <v>262100.4</v>
      </c>
      <c r="G34" s="2">
        <v>265097.1</v>
      </c>
    </row>
    <row r="35" spans="2:8" ht="24">
      <c r="B35" s="11">
        <f t="shared" si="0"/>
        <v>22</v>
      </c>
      <c r="C35" s="12" t="s">
        <v>67</v>
      </c>
      <c r="D35" s="13" t="s">
        <v>37</v>
      </c>
      <c r="E35" s="2">
        <v>48204.7</v>
      </c>
      <c r="F35" s="2">
        <v>39836.6</v>
      </c>
      <c r="G35" s="2">
        <v>39862.1</v>
      </c>
      <c r="H35" s="1"/>
    </row>
    <row r="36" spans="2:7" ht="24">
      <c r="B36" s="11">
        <f t="shared" si="0"/>
        <v>23</v>
      </c>
      <c r="C36" s="12" t="s">
        <v>68</v>
      </c>
      <c r="D36" s="13" t="s">
        <v>38</v>
      </c>
      <c r="E36" s="2">
        <v>9756.6</v>
      </c>
      <c r="F36" s="2">
        <v>0</v>
      </c>
      <c r="G36" s="2">
        <v>0</v>
      </c>
    </row>
    <row r="37" spans="2:7" ht="24">
      <c r="B37" s="11">
        <f t="shared" si="0"/>
        <v>24</v>
      </c>
      <c r="C37" s="12" t="s">
        <v>69</v>
      </c>
      <c r="D37" s="13" t="s">
        <v>39</v>
      </c>
      <c r="E37" s="2">
        <v>10520.1</v>
      </c>
      <c r="F37" s="2">
        <v>10417.8</v>
      </c>
      <c r="G37" s="2">
        <v>10417.8</v>
      </c>
    </row>
    <row r="38" spans="2:7" ht="24">
      <c r="B38" s="7">
        <f t="shared" si="0"/>
        <v>25</v>
      </c>
      <c r="C38" s="8" t="s">
        <v>70</v>
      </c>
      <c r="D38" s="9" t="s">
        <v>40</v>
      </c>
      <c r="E38" s="10">
        <f>SUM(E39:E43)</f>
        <v>190015.19999999998</v>
      </c>
      <c r="F38" s="10">
        <f>SUM(F39:F43)</f>
        <v>156442.5</v>
      </c>
      <c r="G38" s="10">
        <f>SUM(G39:G43)</f>
        <v>162747.5</v>
      </c>
    </row>
    <row r="39" spans="2:7" ht="12.75">
      <c r="B39" s="11">
        <f t="shared" si="0"/>
        <v>26</v>
      </c>
      <c r="C39" s="12" t="s">
        <v>7</v>
      </c>
      <c r="D39" s="13" t="s">
        <v>41</v>
      </c>
      <c r="E39" s="2">
        <v>174396</v>
      </c>
      <c r="F39" s="2">
        <v>140824</v>
      </c>
      <c r="G39" s="2">
        <v>147129</v>
      </c>
    </row>
    <row r="40" spans="2:7" ht="12.75">
      <c r="B40" s="11">
        <f t="shared" si="0"/>
        <v>27</v>
      </c>
      <c r="C40" s="12" t="s">
        <v>8</v>
      </c>
      <c r="D40" s="13" t="s">
        <v>42</v>
      </c>
      <c r="E40" s="2">
        <v>0</v>
      </c>
      <c r="F40" s="2">
        <v>0</v>
      </c>
      <c r="G40" s="2">
        <v>0</v>
      </c>
    </row>
    <row r="41" spans="2:7" ht="12.75">
      <c r="B41" s="11">
        <f t="shared" si="0"/>
        <v>28</v>
      </c>
      <c r="C41" s="12" t="s">
        <v>9</v>
      </c>
      <c r="D41" s="13" t="s">
        <v>43</v>
      </c>
      <c r="E41" s="2">
        <v>0</v>
      </c>
      <c r="F41" s="2">
        <v>0</v>
      </c>
      <c r="G41" s="2">
        <v>0</v>
      </c>
    </row>
    <row r="42" spans="2:7" ht="12.75">
      <c r="B42" s="11">
        <f t="shared" si="0"/>
        <v>29</v>
      </c>
      <c r="C42" s="12" t="s">
        <v>10</v>
      </c>
      <c r="D42" s="13" t="s">
        <v>44</v>
      </c>
      <c r="E42" s="2">
        <v>886.4</v>
      </c>
      <c r="F42" s="2">
        <v>886.4</v>
      </c>
      <c r="G42" s="2">
        <v>886.4</v>
      </c>
    </row>
    <row r="43" spans="2:7" ht="24">
      <c r="B43" s="11">
        <f t="shared" si="0"/>
        <v>30</v>
      </c>
      <c r="C43" s="12" t="s">
        <v>71</v>
      </c>
      <c r="D43" s="13" t="s">
        <v>45</v>
      </c>
      <c r="E43" s="2">
        <v>14732.8</v>
      </c>
      <c r="F43" s="2">
        <v>14732.1</v>
      </c>
      <c r="G43" s="2">
        <v>14732.1</v>
      </c>
    </row>
    <row r="44" spans="2:7" ht="24">
      <c r="B44" s="7">
        <v>31</v>
      </c>
      <c r="C44" s="8" t="s">
        <v>72</v>
      </c>
      <c r="D44" s="9" t="s">
        <v>46</v>
      </c>
      <c r="E44" s="10">
        <v>0</v>
      </c>
      <c r="F44" s="10">
        <v>0</v>
      </c>
      <c r="G44" s="10">
        <v>0</v>
      </c>
    </row>
    <row r="45" spans="2:8" ht="12.75">
      <c r="B45" s="7">
        <v>32</v>
      </c>
      <c r="C45" s="14" t="s">
        <v>11</v>
      </c>
      <c r="D45" s="15"/>
      <c r="E45" s="16">
        <f>E14+E32+E38+E44</f>
        <v>1270295.0999999999</v>
      </c>
      <c r="F45" s="16">
        <f>F14+F32+F38+F44</f>
        <v>785304.5</v>
      </c>
      <c r="G45" s="16">
        <f>G14+G32+G38+G44</f>
        <v>802369.6</v>
      </c>
      <c r="H45" s="1"/>
    </row>
  </sheetData>
  <sheetProtection/>
  <mergeCells count="12">
    <mergeCell ref="B12:B13"/>
    <mergeCell ref="C12:C13"/>
    <mergeCell ref="D12:D13"/>
    <mergeCell ref="D2:E2"/>
    <mergeCell ref="E12:G12"/>
    <mergeCell ref="B10:G10"/>
    <mergeCell ref="B6:G6"/>
    <mergeCell ref="B7:G7"/>
    <mergeCell ref="B1:G1"/>
    <mergeCell ref="B3:G3"/>
    <mergeCell ref="B4:G4"/>
    <mergeCell ref="B5:G5"/>
  </mergeCells>
  <printOptions/>
  <pageMargins left="0.5905511811023623" right="0.5905511811023623" top="1.1811023622047245" bottom="0.5905511811023623" header="0.5118110236220472" footer="0.5118110236220472"/>
  <pageSetup fitToHeight="2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2021-07-07T07:15:11Z</cp:lastPrinted>
  <dcterms:created xsi:type="dcterms:W3CDTF">1996-10-08T23:32:33Z</dcterms:created>
  <dcterms:modified xsi:type="dcterms:W3CDTF">2021-07-07T07:15:35Z</dcterms:modified>
  <cp:category/>
  <cp:version/>
  <cp:contentType/>
  <cp:contentStatus/>
</cp:coreProperties>
</file>