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<sst xmlns="http://schemas.openxmlformats.org/spreadsheetml/2006/main" count="56" uniqueCount="56">
  <si>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Номер строки</t>
  </si>
  <si>
    <t>Сумма (тыс.руб.)</t>
  </si>
  <si>
    <t>Краснополянское сельское поселение</t>
  </si>
  <si>
    <t>Байкаловское сельское поселение</t>
  </si>
  <si>
    <t>Баженовское сельское поселение</t>
  </si>
  <si>
    <t>Целевая статья</t>
  </si>
  <si>
    <t>МБТ, предоставляемые из бюджета муниципального района в бюджет сельских поселений</t>
  </si>
  <si>
    <t>Итого</t>
  </si>
  <si>
    <t>Итого:</t>
  </si>
  <si>
    <t>Приложение 9</t>
  </si>
  <si>
    <t>01Б02И4090</t>
  </si>
  <si>
    <t>01301И6140</t>
  </si>
  <si>
    <t>01302И6020</t>
  </si>
  <si>
    <t>01Ц0141100</t>
  </si>
  <si>
    <t>Иные межбюджетные трансферты на выполнение расходных полномочий поселений</t>
  </si>
  <si>
    <t>0310120030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</si>
  <si>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</si>
  <si>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государственных полномочий Российской Федерации по первичному воинскому учету на территориях, на которых отсутствуют военные комиссариаты</t>
  </si>
  <si>
    <t>Субвенции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</si>
  <si>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Субсидии на организацию и проведение праздников, конкурсов и фестивалей для населения</t>
  </si>
  <si>
    <t>Субсидии на комплектование книжных фондов муниципальных библиотек сельских поселений</t>
  </si>
  <si>
    <t>Межбюджетные трансферты из муниципального бюджета, предоставляемые бюджетам сельских поселений, расположенным на территории Байкаловского муниципального района, на  2021 год и плановый период  2022 и 2023 годов</t>
  </si>
  <si>
    <t>Передача части полномочий муниципального района по содержанию автомобильных дорог общего пользования межмуниципального значения</t>
  </si>
  <si>
    <t>Субсидии на поддержку и развитие материально-технической базы учреждений культуры сельских поселений</t>
  </si>
  <si>
    <t>01303И6030</t>
  </si>
  <si>
    <t>Субсидии на строительство водопровода в с.Краснополянское</t>
  </si>
  <si>
    <t>01702И3410</t>
  </si>
  <si>
    <t>Субсидии на организацию уличного освещения</t>
  </si>
  <si>
    <t>01702И3420</t>
  </si>
  <si>
    <t>к решению Думы Байкаловского муниципального района</t>
  </si>
  <si>
    <t xml:space="preserve"> "О бюджете Байкаловского муниципального района</t>
  </si>
  <si>
    <t xml:space="preserve"> и плановый период 2022 и 2023 годов"</t>
  </si>
  <si>
    <t xml:space="preserve"> Свердловской области на 2021 год</t>
  </si>
  <si>
    <t>Субсидии на инженерные изыскания для строительства модульного объекта культурно-досугового типа "Нижне-Иленский Дом культуры"</t>
  </si>
  <si>
    <t>01308И6260</t>
  </si>
  <si>
    <t>01702И3430</t>
  </si>
  <si>
    <t>017F367483</t>
  </si>
  <si>
    <t>01702И3440</t>
  </si>
  <si>
    <t>Субсидии на переселение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хозйства</t>
  </si>
  <si>
    <t>017F367484</t>
  </si>
  <si>
    <t>01Б01И3280</t>
  </si>
  <si>
    <t xml:space="preserve">Субсидии на переселение граждан из аварийного жилищного фонда </t>
  </si>
  <si>
    <t>Субсидии на повышение доступности перевозок населения автомобильным транспортом</t>
  </si>
  <si>
    <t>Субсидии на строительство, реконструкция, капитальный ремонт, ремонт автомобильных дорог общего пользования местного значения</t>
  </si>
  <si>
    <t>01Б0344600</t>
  </si>
  <si>
    <t>Субсидии на реконструкцию системы освещения корта в с.Баженовское</t>
  </si>
  <si>
    <t>Субсидии на реконструкцию водонапорной башни в с.Елань</t>
  </si>
  <si>
    <t>Свердловской области от 25  декабря 2020 года №284</t>
  </si>
  <si>
    <t>01Б03И4290</t>
  </si>
  <si>
    <t>Субсидии на строительство асфальтобетонного тротуара по ул.Советской Конституции в с.Байкалово</t>
  </si>
  <si>
    <t>01Б03И4300</t>
  </si>
  <si>
    <t>Субсидии на капитальный ремонт кровли здания, расположенного по адресу: д.Нижняя Иленка, ул.Советская, д.7</t>
  </si>
  <si>
    <t>50000И0200</t>
  </si>
  <si>
    <t>Ремонт автомобильной дороги по ул. Строителей в с.Елань</t>
  </si>
  <si>
    <t>01Б03И4310</t>
  </si>
  <si>
    <t>Субсидии на укрепление автомобильных дорог щебнем по ул.Производственная, ул.Озерная в с.Байкалово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</si>
</sst>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#,##0.0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167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167" fontId="2" fillId="33" borderId="10" xfId="0" applyNumberFormat="1" applyFont="1" applyFill="1" applyBorder="1" applyAlignment="1">
      <alignment horizontal="center"/>
    </xf>
    <xf numFmtId="167" fontId="4" fillId="33" borderId="10" xfId="0" applyNumberFormat="1" applyFont="1" applyFill="1" applyBorder="1" applyAlignment="1">
      <alignment/>
    </xf>
    <xf numFmtId="0" fontId="2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zoomScalePageLayoutView="0" workbookViewId="0" topLeftCell="A22">
      <selection activeCell="G28" sqref="G28"/>
    </sheetView>
  </sheetViews>
  <sheetFormatPr defaultColWidth="9.00390625" defaultRowHeight="12.75"/>
  <cols>
    <col min="1" max="1" width="9.125" style="14" customWidth="1"/>
    <col min="2" max="2" width="45.25390625" style="14" customWidth="1"/>
    <col min="3" max="3" width="13.625" style="14" customWidth="1"/>
    <col min="4" max="6" width="7.75390625" style="14" customWidth="1"/>
    <col min="7" max="7" width="8.75390625" style="14" customWidth="1"/>
    <col min="8" max="8" width="7.875" style="14" customWidth="1"/>
    <col min="9" max="9" width="8.375" style="14" customWidth="1"/>
    <col min="10" max="10" width="8.25390625" style="14" customWidth="1"/>
    <col min="11" max="11" width="7.75390625" style="14" customWidth="1"/>
    <col min="12" max="12" width="8.00390625" style="14" customWidth="1"/>
    <col min="13" max="14" width="9.00390625" style="14" customWidth="1"/>
    <col min="15" max="15" width="9.75390625" style="14" customWidth="1"/>
  </cols>
  <sheetData>
    <row r="1" spans="1:15" ht="12.75">
      <c r="A1" s="23" t="s">
        <v>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2.75">
      <c r="A3" s="23" t="s">
        <v>29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2.75">
      <c r="A4" s="23" t="s">
        <v>47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12.75">
      <c r="A5" s="23" t="s">
        <v>30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ht="12.75">
      <c r="A6" s="23" t="s">
        <v>32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ht="12.75">
      <c r="A7" s="23" t="s">
        <v>31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51.75" customHeight="1">
      <c r="A10" s="28" t="s">
        <v>21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2.75">
      <c r="A12" s="29" t="s">
        <v>0</v>
      </c>
      <c r="B12" s="24" t="s">
        <v>6</v>
      </c>
      <c r="C12" s="29" t="s">
        <v>5</v>
      </c>
      <c r="D12" s="32" t="s">
        <v>1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4"/>
    </row>
    <row r="13" spans="1:15" ht="33" customHeight="1">
      <c r="A13" s="30"/>
      <c r="B13" s="25"/>
      <c r="C13" s="30"/>
      <c r="D13" s="35" t="s">
        <v>4</v>
      </c>
      <c r="E13" s="36"/>
      <c r="F13" s="37"/>
      <c r="G13" s="35" t="s">
        <v>3</v>
      </c>
      <c r="H13" s="36"/>
      <c r="I13" s="37"/>
      <c r="J13" s="35" t="s">
        <v>2</v>
      </c>
      <c r="K13" s="36"/>
      <c r="L13" s="37"/>
      <c r="M13" s="35" t="s">
        <v>7</v>
      </c>
      <c r="N13" s="36"/>
      <c r="O13" s="37"/>
    </row>
    <row r="14" spans="1:15" ht="23.25" customHeight="1">
      <c r="A14" s="31"/>
      <c r="B14" s="26"/>
      <c r="C14" s="31"/>
      <c r="D14" s="7">
        <v>2021</v>
      </c>
      <c r="E14" s="7">
        <v>2022</v>
      </c>
      <c r="F14" s="7">
        <v>2023</v>
      </c>
      <c r="G14" s="7">
        <v>2021</v>
      </c>
      <c r="H14" s="7">
        <v>2022</v>
      </c>
      <c r="I14" s="7">
        <v>2023</v>
      </c>
      <c r="J14" s="7">
        <v>2021</v>
      </c>
      <c r="K14" s="7">
        <v>2022</v>
      </c>
      <c r="L14" s="7">
        <v>2023</v>
      </c>
      <c r="M14" s="7">
        <v>2021</v>
      </c>
      <c r="N14" s="7">
        <v>2022</v>
      </c>
      <c r="O14" s="7">
        <v>2023</v>
      </c>
    </row>
    <row r="15" spans="1:15" ht="24">
      <c r="A15" s="2">
        <v>1</v>
      </c>
      <c r="B15" s="4" t="s">
        <v>19</v>
      </c>
      <c r="C15" s="2" t="s">
        <v>11</v>
      </c>
      <c r="D15" s="11">
        <v>0</v>
      </c>
      <c r="E15" s="8">
        <v>0</v>
      </c>
      <c r="F15" s="8">
        <v>0</v>
      </c>
      <c r="G15" s="11">
        <v>0</v>
      </c>
      <c r="H15" s="11">
        <v>482.9</v>
      </c>
      <c r="I15" s="11">
        <v>482.9</v>
      </c>
      <c r="J15" s="11">
        <v>0</v>
      </c>
      <c r="K15" s="8">
        <v>0</v>
      </c>
      <c r="L15" s="8">
        <v>0</v>
      </c>
      <c r="M15" s="9">
        <f aca="true" t="shared" si="0" ref="M15:M35">D15+G15+J15</f>
        <v>0</v>
      </c>
      <c r="N15" s="9">
        <f aca="true" t="shared" si="1" ref="N15:O25">E15+H15+K15</f>
        <v>482.9</v>
      </c>
      <c r="O15" s="8">
        <f t="shared" si="1"/>
        <v>482.9</v>
      </c>
    </row>
    <row r="16" spans="1:15" ht="24">
      <c r="A16" s="2">
        <f aca="true" t="shared" si="2" ref="A16:A34">A15+1</f>
        <v>2</v>
      </c>
      <c r="B16" s="4" t="s">
        <v>20</v>
      </c>
      <c r="C16" s="2" t="s">
        <v>12</v>
      </c>
      <c r="D16" s="11">
        <v>80</v>
      </c>
      <c r="E16" s="8">
        <v>80</v>
      </c>
      <c r="F16" s="8">
        <v>80</v>
      </c>
      <c r="G16" s="11">
        <v>60</v>
      </c>
      <c r="H16" s="8">
        <v>60</v>
      </c>
      <c r="I16" s="8">
        <v>60</v>
      </c>
      <c r="J16" s="11">
        <v>40</v>
      </c>
      <c r="K16" s="8">
        <v>40</v>
      </c>
      <c r="L16" s="8">
        <v>40</v>
      </c>
      <c r="M16" s="9">
        <f t="shared" si="0"/>
        <v>180</v>
      </c>
      <c r="N16" s="9">
        <f t="shared" si="1"/>
        <v>180</v>
      </c>
      <c r="O16" s="8">
        <f t="shared" si="1"/>
        <v>180</v>
      </c>
    </row>
    <row r="17" spans="1:15" ht="36">
      <c r="A17" s="2">
        <f t="shared" si="2"/>
        <v>3</v>
      </c>
      <c r="B17" s="10" t="s">
        <v>23</v>
      </c>
      <c r="C17" s="2" t="s">
        <v>24</v>
      </c>
      <c r="D17" s="11">
        <v>0</v>
      </c>
      <c r="E17" s="8">
        <v>0</v>
      </c>
      <c r="F17" s="8">
        <v>0</v>
      </c>
      <c r="G17" s="9">
        <v>605.1</v>
      </c>
      <c r="H17" s="8">
        <v>0</v>
      </c>
      <c r="I17" s="8">
        <v>0</v>
      </c>
      <c r="J17" s="11">
        <v>511.4</v>
      </c>
      <c r="K17" s="8">
        <v>0</v>
      </c>
      <c r="L17" s="8">
        <v>0</v>
      </c>
      <c r="M17" s="9">
        <f t="shared" si="0"/>
        <v>1116.5</v>
      </c>
      <c r="N17" s="9">
        <f t="shared" si="1"/>
        <v>0</v>
      </c>
      <c r="O17" s="9">
        <f t="shared" si="1"/>
        <v>0</v>
      </c>
    </row>
    <row r="18" spans="1:15" s="15" customFormat="1" ht="36">
      <c r="A18" s="2">
        <f t="shared" si="2"/>
        <v>4</v>
      </c>
      <c r="B18" s="13" t="s">
        <v>33</v>
      </c>
      <c r="C18" s="2" t="s">
        <v>34</v>
      </c>
      <c r="D18" s="11">
        <v>1222.7</v>
      </c>
      <c r="E18" s="8">
        <v>0</v>
      </c>
      <c r="F18" s="8">
        <v>0</v>
      </c>
      <c r="G18" s="11">
        <v>0</v>
      </c>
      <c r="H18" s="8">
        <v>0</v>
      </c>
      <c r="I18" s="8">
        <v>0</v>
      </c>
      <c r="J18" s="11">
        <v>0</v>
      </c>
      <c r="K18" s="8">
        <v>0</v>
      </c>
      <c r="L18" s="8">
        <v>0</v>
      </c>
      <c r="M18" s="9">
        <f t="shared" si="0"/>
        <v>1222.7</v>
      </c>
      <c r="N18" s="9">
        <f t="shared" si="1"/>
        <v>0</v>
      </c>
      <c r="O18" s="9">
        <f t="shared" si="1"/>
        <v>0</v>
      </c>
    </row>
    <row r="19" spans="1:15" ht="24">
      <c r="A19" s="2">
        <f t="shared" si="2"/>
        <v>5</v>
      </c>
      <c r="B19" s="13" t="s">
        <v>25</v>
      </c>
      <c r="C19" s="2" t="s">
        <v>26</v>
      </c>
      <c r="D19" s="11">
        <v>0</v>
      </c>
      <c r="E19" s="8">
        <v>0</v>
      </c>
      <c r="F19" s="8">
        <v>0</v>
      </c>
      <c r="G19" s="11">
        <v>0</v>
      </c>
      <c r="H19" s="8">
        <v>0</v>
      </c>
      <c r="I19" s="8">
        <v>0</v>
      </c>
      <c r="J19" s="9">
        <v>1684</v>
      </c>
      <c r="K19" s="8">
        <v>0</v>
      </c>
      <c r="L19" s="8">
        <v>0</v>
      </c>
      <c r="M19" s="9">
        <f t="shared" si="0"/>
        <v>1684</v>
      </c>
      <c r="N19" s="9">
        <f t="shared" si="1"/>
        <v>0</v>
      </c>
      <c r="O19" s="8">
        <f t="shared" si="1"/>
        <v>0</v>
      </c>
    </row>
    <row r="20" spans="1:15" ht="12.75">
      <c r="A20" s="2">
        <f t="shared" si="2"/>
        <v>6</v>
      </c>
      <c r="B20" s="13" t="s">
        <v>27</v>
      </c>
      <c r="C20" s="2" t="s">
        <v>28</v>
      </c>
      <c r="D20" s="11">
        <v>0</v>
      </c>
      <c r="E20" s="8">
        <v>0</v>
      </c>
      <c r="F20" s="8">
        <v>0</v>
      </c>
      <c r="G20" s="11">
        <v>1603</v>
      </c>
      <c r="H20" s="8">
        <v>0</v>
      </c>
      <c r="I20" s="8">
        <v>0</v>
      </c>
      <c r="J20" s="11">
        <v>0</v>
      </c>
      <c r="K20" s="8">
        <v>0</v>
      </c>
      <c r="L20" s="8">
        <v>0</v>
      </c>
      <c r="M20" s="9">
        <f t="shared" si="0"/>
        <v>1603</v>
      </c>
      <c r="N20" s="9">
        <f t="shared" si="1"/>
        <v>0</v>
      </c>
      <c r="O20" s="8">
        <f t="shared" si="1"/>
        <v>0</v>
      </c>
    </row>
    <row r="21" spans="1:15" s="15" customFormat="1" ht="24">
      <c r="A21" s="2">
        <f t="shared" si="2"/>
        <v>7</v>
      </c>
      <c r="B21" s="19" t="s">
        <v>45</v>
      </c>
      <c r="C21" s="2" t="s">
        <v>35</v>
      </c>
      <c r="D21" s="11">
        <v>526.7</v>
      </c>
      <c r="E21" s="8">
        <v>0</v>
      </c>
      <c r="F21" s="8">
        <v>0</v>
      </c>
      <c r="G21" s="11">
        <v>0</v>
      </c>
      <c r="H21" s="8">
        <v>0</v>
      </c>
      <c r="I21" s="8">
        <v>0</v>
      </c>
      <c r="J21" s="11">
        <v>0</v>
      </c>
      <c r="K21" s="8">
        <v>0</v>
      </c>
      <c r="L21" s="8">
        <v>0</v>
      </c>
      <c r="M21" s="9">
        <f t="shared" si="0"/>
        <v>526.7</v>
      </c>
      <c r="N21" s="9">
        <f t="shared" si="1"/>
        <v>0</v>
      </c>
      <c r="O21" s="8">
        <f t="shared" si="1"/>
        <v>0</v>
      </c>
    </row>
    <row r="22" spans="1:15" s="15" customFormat="1" ht="24">
      <c r="A22" s="2">
        <f t="shared" si="2"/>
        <v>8</v>
      </c>
      <c r="B22" s="19" t="s">
        <v>46</v>
      </c>
      <c r="C22" s="2" t="s">
        <v>37</v>
      </c>
      <c r="D22" s="11">
        <v>0</v>
      </c>
      <c r="E22" s="8">
        <v>0</v>
      </c>
      <c r="F22" s="8">
        <v>0</v>
      </c>
      <c r="G22" s="11">
        <v>0</v>
      </c>
      <c r="H22" s="8">
        <v>0</v>
      </c>
      <c r="I22" s="8">
        <v>0</v>
      </c>
      <c r="J22" s="11">
        <v>2447.8</v>
      </c>
      <c r="K22" s="8">
        <v>0</v>
      </c>
      <c r="L22" s="8">
        <v>0</v>
      </c>
      <c r="M22" s="9">
        <f t="shared" si="0"/>
        <v>2447.8</v>
      </c>
      <c r="N22" s="9">
        <f t="shared" si="1"/>
        <v>0</v>
      </c>
      <c r="O22" s="8">
        <f t="shared" si="1"/>
        <v>0</v>
      </c>
    </row>
    <row r="23" spans="1:15" s="15" customFormat="1" ht="49.5" customHeight="1">
      <c r="A23" s="2">
        <f t="shared" si="2"/>
        <v>9</v>
      </c>
      <c r="B23" s="16" t="s">
        <v>38</v>
      </c>
      <c r="C23" s="17" t="s">
        <v>36</v>
      </c>
      <c r="D23" s="11">
        <v>0</v>
      </c>
      <c r="E23" s="8">
        <v>0</v>
      </c>
      <c r="F23" s="8">
        <v>0</v>
      </c>
      <c r="G23" s="11">
        <v>24140.3</v>
      </c>
      <c r="H23" s="8">
        <v>0</v>
      </c>
      <c r="I23" s="8">
        <v>0</v>
      </c>
      <c r="J23" s="11">
        <v>0</v>
      </c>
      <c r="K23" s="8">
        <v>0</v>
      </c>
      <c r="L23" s="8">
        <v>0</v>
      </c>
      <c r="M23" s="9">
        <f t="shared" si="0"/>
        <v>24140.3</v>
      </c>
      <c r="N23" s="9">
        <f t="shared" si="1"/>
        <v>0</v>
      </c>
      <c r="O23" s="8">
        <f t="shared" si="1"/>
        <v>0</v>
      </c>
    </row>
    <row r="24" spans="1:15" s="15" customFormat="1" ht="27.75" customHeight="1">
      <c r="A24" s="2">
        <f t="shared" si="2"/>
        <v>10</v>
      </c>
      <c r="B24" s="16" t="s">
        <v>41</v>
      </c>
      <c r="C24" s="17" t="s">
        <v>39</v>
      </c>
      <c r="D24" s="11">
        <v>0</v>
      </c>
      <c r="E24" s="8">
        <v>0</v>
      </c>
      <c r="F24" s="8">
        <v>0</v>
      </c>
      <c r="G24" s="11">
        <v>1730.7</v>
      </c>
      <c r="H24" s="8">
        <v>0</v>
      </c>
      <c r="I24" s="8">
        <v>0</v>
      </c>
      <c r="J24" s="11">
        <v>0</v>
      </c>
      <c r="K24" s="8">
        <v>0</v>
      </c>
      <c r="L24" s="8">
        <v>0</v>
      </c>
      <c r="M24" s="9">
        <f t="shared" si="0"/>
        <v>1730.7</v>
      </c>
      <c r="N24" s="9">
        <f t="shared" si="1"/>
        <v>0</v>
      </c>
      <c r="O24" s="8">
        <f t="shared" si="1"/>
        <v>0</v>
      </c>
    </row>
    <row r="25" spans="1:15" s="15" customFormat="1" ht="27.75" customHeight="1">
      <c r="A25" s="2">
        <f t="shared" si="2"/>
        <v>11</v>
      </c>
      <c r="B25" s="18" t="s">
        <v>42</v>
      </c>
      <c r="C25" s="17" t="s">
        <v>40</v>
      </c>
      <c r="D25" s="11">
        <v>0</v>
      </c>
      <c r="E25" s="8">
        <v>0</v>
      </c>
      <c r="F25" s="8">
        <v>0</v>
      </c>
      <c r="G25" s="11">
        <v>769.1</v>
      </c>
      <c r="H25" s="8">
        <v>0</v>
      </c>
      <c r="I25" s="8">
        <v>0</v>
      </c>
      <c r="J25" s="11">
        <v>0</v>
      </c>
      <c r="K25" s="8">
        <v>0</v>
      </c>
      <c r="L25" s="8">
        <v>0</v>
      </c>
      <c r="M25" s="9">
        <f t="shared" si="0"/>
        <v>769.1</v>
      </c>
      <c r="N25" s="9">
        <f t="shared" si="1"/>
        <v>0</v>
      </c>
      <c r="O25" s="8">
        <f t="shared" si="1"/>
        <v>0</v>
      </c>
    </row>
    <row r="26" spans="1:15" s="15" customFormat="1" ht="27.75" customHeight="1">
      <c r="A26" s="2">
        <f t="shared" si="2"/>
        <v>12</v>
      </c>
      <c r="B26" s="10" t="s">
        <v>22</v>
      </c>
      <c r="C26" s="2" t="s">
        <v>10</v>
      </c>
      <c r="D26" s="11">
        <v>276.9</v>
      </c>
      <c r="E26" s="11">
        <v>276.9</v>
      </c>
      <c r="F26" s="11">
        <v>276.9</v>
      </c>
      <c r="G26" s="11">
        <v>159</v>
      </c>
      <c r="H26" s="11">
        <v>159</v>
      </c>
      <c r="I26" s="11">
        <v>159</v>
      </c>
      <c r="J26" s="11">
        <v>448.6</v>
      </c>
      <c r="K26" s="11">
        <v>448.6</v>
      </c>
      <c r="L26" s="11">
        <v>448.6</v>
      </c>
      <c r="M26" s="9">
        <f>D26+G26+J26</f>
        <v>884.5</v>
      </c>
      <c r="N26" s="9">
        <f>E26+H26+K26</f>
        <v>884.5</v>
      </c>
      <c r="O26" s="8">
        <f>F26+I26+L26</f>
        <v>884.5</v>
      </c>
    </row>
    <row r="27" spans="1:15" s="15" customFormat="1" ht="39.75" customHeight="1">
      <c r="A27" s="2">
        <f t="shared" si="2"/>
        <v>13</v>
      </c>
      <c r="B27" s="13" t="s">
        <v>43</v>
      </c>
      <c r="C27" s="2" t="s">
        <v>44</v>
      </c>
      <c r="D27" s="11">
        <v>0</v>
      </c>
      <c r="E27" s="11">
        <v>0</v>
      </c>
      <c r="F27" s="11">
        <v>0</v>
      </c>
      <c r="G27" s="11">
        <v>20000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9">
        <f t="shared" si="0"/>
        <v>20000</v>
      </c>
      <c r="N27" s="9">
        <f aca="true" t="shared" si="3" ref="N27:O30">E27+H27+K27</f>
        <v>0</v>
      </c>
      <c r="O27" s="8">
        <f t="shared" si="3"/>
        <v>0</v>
      </c>
    </row>
    <row r="28" spans="1:15" s="15" customFormat="1" ht="36" customHeight="1">
      <c r="A28" s="2">
        <f t="shared" si="2"/>
        <v>14</v>
      </c>
      <c r="B28" s="21" t="s">
        <v>55</v>
      </c>
      <c r="C28" s="20" t="s">
        <v>48</v>
      </c>
      <c r="D28" s="8">
        <v>0</v>
      </c>
      <c r="E28" s="8">
        <v>0</v>
      </c>
      <c r="F28" s="8">
        <v>0</v>
      </c>
      <c r="G28" s="8">
        <v>3282.4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9">
        <f t="shared" si="0"/>
        <v>3282.4</v>
      </c>
      <c r="N28" s="8">
        <f t="shared" si="3"/>
        <v>0</v>
      </c>
      <c r="O28" s="8">
        <f t="shared" si="3"/>
        <v>0</v>
      </c>
    </row>
    <row r="29" spans="1:15" s="15" customFormat="1" ht="30.75" customHeight="1">
      <c r="A29" s="2">
        <v>15</v>
      </c>
      <c r="B29" s="19" t="s">
        <v>49</v>
      </c>
      <c r="C29" s="20" t="s">
        <v>50</v>
      </c>
      <c r="D29" s="8">
        <v>0</v>
      </c>
      <c r="E29" s="8">
        <v>0</v>
      </c>
      <c r="F29" s="8">
        <v>0</v>
      </c>
      <c r="G29" s="8">
        <v>824.1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9">
        <f t="shared" si="0"/>
        <v>824.1</v>
      </c>
      <c r="N29" s="8">
        <f t="shared" si="3"/>
        <v>0</v>
      </c>
      <c r="O29" s="8">
        <f t="shared" si="3"/>
        <v>0</v>
      </c>
    </row>
    <row r="30" spans="1:15" s="15" customFormat="1" ht="30.75" customHeight="1">
      <c r="A30" s="2">
        <v>16</v>
      </c>
      <c r="B30" s="21" t="s">
        <v>53</v>
      </c>
      <c r="C30" s="22" t="s">
        <v>54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1232.9</v>
      </c>
      <c r="K30" s="8">
        <v>0</v>
      </c>
      <c r="L30" s="8">
        <v>0</v>
      </c>
      <c r="M30" s="9">
        <f t="shared" si="0"/>
        <v>1232.9</v>
      </c>
      <c r="N30" s="8">
        <f t="shared" si="3"/>
        <v>0</v>
      </c>
      <c r="O30" s="8">
        <f t="shared" si="3"/>
        <v>0</v>
      </c>
    </row>
    <row r="31" spans="1:15" ht="72">
      <c r="A31" s="2">
        <v>17</v>
      </c>
      <c r="B31" s="4" t="s">
        <v>16</v>
      </c>
      <c r="C31" s="2" t="s">
        <v>13</v>
      </c>
      <c r="D31" s="11">
        <v>0.2</v>
      </c>
      <c r="E31" s="8">
        <v>0.2</v>
      </c>
      <c r="F31" s="8">
        <v>0.2</v>
      </c>
      <c r="G31" s="11">
        <v>0.2</v>
      </c>
      <c r="H31" s="8">
        <v>0.2</v>
      </c>
      <c r="I31" s="8">
        <v>0.2</v>
      </c>
      <c r="J31" s="11">
        <v>0.2</v>
      </c>
      <c r="K31" s="8">
        <v>0.2</v>
      </c>
      <c r="L31" s="8">
        <v>0.2</v>
      </c>
      <c r="M31" s="9">
        <f t="shared" si="0"/>
        <v>0.6000000000000001</v>
      </c>
      <c r="N31" s="9">
        <f aca="true" t="shared" si="4" ref="N31:O35">E31+H31+K31</f>
        <v>0.6000000000000001</v>
      </c>
      <c r="O31" s="9">
        <f t="shared" si="4"/>
        <v>0.6000000000000001</v>
      </c>
    </row>
    <row r="32" spans="1:15" ht="24">
      <c r="A32" s="2">
        <v>18</v>
      </c>
      <c r="B32" s="4" t="s">
        <v>14</v>
      </c>
      <c r="C32" s="6" t="s">
        <v>15</v>
      </c>
      <c r="D32" s="11">
        <v>24636.2</v>
      </c>
      <c r="E32" s="8">
        <v>15922.4</v>
      </c>
      <c r="F32" s="8">
        <v>17194.9</v>
      </c>
      <c r="G32" s="11">
        <v>74118.1</v>
      </c>
      <c r="H32" s="8">
        <v>69165.3</v>
      </c>
      <c r="I32" s="8">
        <v>71574.4</v>
      </c>
      <c r="J32" s="11">
        <v>37359</v>
      </c>
      <c r="K32" s="8">
        <v>25009</v>
      </c>
      <c r="L32" s="8">
        <v>26495.9</v>
      </c>
      <c r="M32" s="9">
        <f>D32+G32+J32</f>
        <v>136113.3</v>
      </c>
      <c r="N32" s="9">
        <f>E32+H32+K32</f>
        <v>110096.7</v>
      </c>
      <c r="O32" s="9">
        <f>F32+I32+L32</f>
        <v>115265.19999999998</v>
      </c>
    </row>
    <row r="33" spans="1:15" ht="48">
      <c r="A33" s="2">
        <v>19</v>
      </c>
      <c r="B33" s="4" t="s">
        <v>17</v>
      </c>
      <c r="C33" s="2">
        <v>5000051180</v>
      </c>
      <c r="D33" s="11">
        <v>305.6</v>
      </c>
      <c r="E33" s="8">
        <v>305.6</v>
      </c>
      <c r="F33" s="8">
        <v>305.6</v>
      </c>
      <c r="G33" s="11">
        <v>611.2</v>
      </c>
      <c r="H33" s="8">
        <v>611.2</v>
      </c>
      <c r="I33" s="8">
        <v>611.2</v>
      </c>
      <c r="J33" s="11">
        <v>305.6</v>
      </c>
      <c r="K33" s="8">
        <v>305.6</v>
      </c>
      <c r="L33" s="8">
        <v>305.6</v>
      </c>
      <c r="M33" s="9">
        <f t="shared" si="0"/>
        <v>1222.4</v>
      </c>
      <c r="N33" s="9">
        <f t="shared" si="4"/>
        <v>1222.4</v>
      </c>
      <c r="O33" s="8">
        <f t="shared" si="4"/>
        <v>1222.4</v>
      </c>
    </row>
    <row r="34" spans="1:15" ht="60">
      <c r="A34" s="2">
        <f t="shared" si="2"/>
        <v>20</v>
      </c>
      <c r="B34" s="4" t="s">
        <v>18</v>
      </c>
      <c r="C34" s="2">
        <v>5000051200</v>
      </c>
      <c r="D34" s="11">
        <v>6.2</v>
      </c>
      <c r="E34" s="8">
        <v>12.7</v>
      </c>
      <c r="F34" s="8">
        <v>2.5</v>
      </c>
      <c r="G34" s="11">
        <v>6.2</v>
      </c>
      <c r="H34" s="8">
        <v>29.1</v>
      </c>
      <c r="I34" s="8">
        <v>2.5</v>
      </c>
      <c r="J34" s="11">
        <v>6.2</v>
      </c>
      <c r="K34" s="8">
        <v>12.7</v>
      </c>
      <c r="L34" s="8">
        <v>2.5</v>
      </c>
      <c r="M34" s="9">
        <f t="shared" si="0"/>
        <v>18.6</v>
      </c>
      <c r="N34" s="9">
        <f t="shared" si="4"/>
        <v>54.5</v>
      </c>
      <c r="O34" s="9">
        <f t="shared" si="4"/>
        <v>7.5</v>
      </c>
    </row>
    <row r="35" spans="1:15" s="15" customFormat="1" ht="36">
      <c r="A35" s="2">
        <v>21</v>
      </c>
      <c r="B35" s="4" t="s">
        <v>51</v>
      </c>
      <c r="C35" s="2" t="s">
        <v>52</v>
      </c>
      <c r="D35" s="11">
        <v>977.7</v>
      </c>
      <c r="E35" s="8">
        <v>0</v>
      </c>
      <c r="F35" s="8">
        <v>0</v>
      </c>
      <c r="G35" s="11">
        <v>0</v>
      </c>
      <c r="H35" s="8">
        <v>0</v>
      </c>
      <c r="I35" s="8">
        <v>0</v>
      </c>
      <c r="J35" s="11">
        <v>0</v>
      </c>
      <c r="K35" s="8">
        <v>0</v>
      </c>
      <c r="L35" s="8">
        <v>0</v>
      </c>
      <c r="M35" s="9">
        <f t="shared" si="0"/>
        <v>977.7</v>
      </c>
      <c r="N35" s="9">
        <f t="shared" si="4"/>
        <v>0</v>
      </c>
      <c r="O35" s="9">
        <f t="shared" si="4"/>
        <v>0</v>
      </c>
    </row>
    <row r="36" spans="1:15" ht="12.75">
      <c r="A36" s="2">
        <v>22</v>
      </c>
      <c r="B36" s="5" t="s">
        <v>8</v>
      </c>
      <c r="C36" s="3"/>
      <c r="D36" s="12">
        <f aca="true" t="shared" si="5" ref="D36:L36">SUM(D15:D34)</f>
        <v>27054.5</v>
      </c>
      <c r="E36" s="12">
        <f t="shared" si="5"/>
        <v>16597.8</v>
      </c>
      <c r="F36" s="12">
        <f t="shared" si="5"/>
        <v>17860.1</v>
      </c>
      <c r="G36" s="12">
        <f t="shared" si="5"/>
        <v>127909.4</v>
      </c>
      <c r="H36" s="12">
        <f t="shared" si="5"/>
        <v>70507.70000000001</v>
      </c>
      <c r="I36" s="12">
        <f t="shared" si="5"/>
        <v>72890.2</v>
      </c>
      <c r="J36" s="12">
        <f t="shared" si="5"/>
        <v>44035.7</v>
      </c>
      <c r="K36" s="12">
        <f t="shared" si="5"/>
        <v>25816.1</v>
      </c>
      <c r="L36" s="12">
        <f t="shared" si="5"/>
        <v>27292.8</v>
      </c>
      <c r="M36" s="12">
        <f>SUM(M15:M35)</f>
        <v>199977.3</v>
      </c>
      <c r="N36" s="12">
        <f>SUM(N15:N35)</f>
        <v>112921.59999999999</v>
      </c>
      <c r="O36" s="12">
        <f>SUM(O15:O35)</f>
        <v>118043.09999999998</v>
      </c>
    </row>
    <row r="37" spans="1:1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</sheetData>
  <sheetProtection/>
  <mergeCells count="16">
    <mergeCell ref="J13:L13"/>
    <mergeCell ref="A5:O5"/>
    <mergeCell ref="A6:O6"/>
    <mergeCell ref="A7:O7"/>
    <mergeCell ref="M13:O13"/>
    <mergeCell ref="C12:C14"/>
    <mergeCell ref="A1:O1"/>
    <mergeCell ref="A3:O3"/>
    <mergeCell ref="A4:O4"/>
    <mergeCell ref="B12:B14"/>
    <mergeCell ref="A2:O2"/>
    <mergeCell ref="A10:O10"/>
    <mergeCell ref="A12:A14"/>
    <mergeCell ref="D12:O12"/>
    <mergeCell ref="D13:F13"/>
    <mergeCell ref="G13:I13"/>
  </mergeCells>
  <printOptions/>
  <pageMargins left="0.5905511811023623" right="0.5905511811023623" top="1.1811023622047245" bottom="0.5905511811023623" header="0.5118110236220472" footer="0.5118110236220472"/>
  <pageSetup fitToHeight="10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009d</cp:lastModifiedBy>
  <cp:lastPrinted>2021-05-20T09:30:27Z</cp:lastPrinted>
  <dcterms:created xsi:type="dcterms:W3CDTF">2016-10-29T09:51:39Z</dcterms:created>
  <dcterms:modified xsi:type="dcterms:W3CDTF">2021-05-28T09:59:35Z</dcterms:modified>
  <cp:category/>
  <cp:version/>
  <cp:contentType/>
  <cp:contentStatus/>
</cp:coreProperties>
</file>