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<sst xmlns="http://schemas.openxmlformats.org/spreadsheetml/2006/main" count="78" uniqueCount="78">
  <si>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</si>
  <si>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</si>
  <si>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</si>
  <si>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</si>
  <si>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</si>
  <si>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</si>
  <si>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</si>
  <si>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</si>
  <si>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</si>
  <si>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Приложение 9</t>
  </si>
  <si>
    <t>01Б02И4090</t>
  </si>
  <si>
    <t>01301И6140</t>
  </si>
  <si>
    <t>01302И6020</t>
  </si>
  <si>
    <t>01Ц0141100</t>
  </si>
  <si>
    <t>Иные межбюджетные трансферты на выполнение расходных полномочий поселений</t>
  </si>
  <si>
    <t>0310120030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</si>
  <si>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</si>
  <si>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</si>
  <si>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Субвенции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</si>
  <si>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</si>
  <si>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</si>
  <si>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2021 год и плановый период  2022 и 2023 годов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</si>
  <si>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</si>
  <si>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Субсидии на поддержку и развитие материально-технической базы учреждений культуры сельских поселений</t>
  </si>
  <si>
    <t>01303И6030</t>
  </si>
  <si>
    <t>Субсидии на строительство водопровода в с.Краснополянское</t>
  </si>
  <si>
    <t>01702И3410</t>
  </si>
  <si>
    <t>Субсидии на организацию уличного освещения</t>
  </si>
  <si>
    <t>01702И3420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</si>
  <si>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</si>
  <si>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</si>
  <si>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</si>
  <si>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</si>
  <si>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t>01308И6260</t>
  </si>
  <si>
    <t>01702И3430</t>
  </si>
  <si>
    <t>017F367483</t>
  </si>
  <si>
    <t>01702И3440</t>
  </si>
  <si>
    <t>Субсидии на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хозйства</t>
  </si>
  <si>
    <t>017F367484</t>
  </si>
  <si>
    <t>01Б01И3280</t>
  </si>
  <si>
    <t xml:space="preserve">Субсидии на переселение граждан из аварийного жилищного фонда </t>
  </si>
  <si>
    <t>Субсидии на повышение доступности перевозок населения автомобильным транспортом</t>
  </si>
  <si>
    <t>Субсидии на строительство, реконструкция, капитальный ремонт, ремонт автомобильных дорог общего пользования местного значения</t>
  </si>
  <si>
    <t>01Б0344600</t>
  </si>
  <si>
    <t>Субсидии на реконструкцию системы освещения корта в с.Баженовское</t>
  </si>
  <si>
    <t>Субсидии на реконструкцию водонапорной башни в с.Елань</t>
  </si>
  <si>
    <t>Свердловской области от 25  декабря 2020 года №284</t>
  </si>
  <si>
    <t>01Б03И4290</t>
  </si>
  <si>
    <t>Субсидии на строительство асфальтобетонного тротуара по ул.Советской Конституции в с.Байкалово</t>
  </si>
  <si>
    <t>01Б03И4300</t>
  </si>
  <si>
    <t>Субсидии на капитальный ремонт кровли здания, расположенного по адресу: д.Нижняя Иленка, ул.Советская, д.7</t>
  </si>
  <si>
    <t>50000И0200</t>
  </si>
  <si>
    <t>01Б03И4310</t>
  </si>
  <si>
    <t>Субсидии на укрепление автомобильных дорог щебнем по ул.Производственная, ул.Озерная в с.Байкалово</t>
  </si>
  <si>
    <t>01702И3460</t>
  </si>
  <si>
    <t>01305И6270</t>
  </si>
  <si>
    <t>01702И3480</t>
  </si>
  <si>
    <t>Субсидии на капитальный ремонт системы отопления Еланского ДК</t>
  </si>
  <si>
    <t>01703И3500</t>
  </si>
  <si>
    <t>Субсидии на проектно-изыскательские работы для строительства объекта "Нижне-Иленский Дом культуры"</t>
  </si>
  <si>
    <t>Иные межбюджетные трансферты на приобретение и установка оборудования для детской игровой и спортивной площадки в деревне Сафонова</t>
  </si>
  <si>
    <t>Субсидии на приобретение оборудования для системы водоснабжения</t>
  </si>
  <si>
    <t>Субсидии на строительство водопровода по ул.Советской Контституции до здания по ул.Мальгина,98 в с.Байкалово</t>
  </si>
  <si>
    <t>Субсидии на благоустройство земельного участка по ул.Советская, д.55 в д.Вязовка</t>
  </si>
  <si>
    <t>Субсидии на ремонт автомобильной дороги по ул. Строителей в с.Елань</t>
  </si>
  <si>
    <t>Субсидии на ремонт водозаборной скважины в д.Зырянская</t>
  </si>
  <si>
    <t>01702И3510</t>
  </si>
  <si>
    <t>01703И3530</t>
  </si>
  <si>
    <t>Субсидии на вырубку старовозрастных деревьев по ул.Мальгина в с.Байкалово</t>
  </si>
  <si>
    <t>Субсидии на проведение мелиоративных работ по ул.Луговая, ул.Озерная в с.Байкалово</t>
  </si>
  <si>
    <t>01708И3520</t>
  </si>
  <si>
    <t>Субсидии на капитальный ремонт кровли выхода из подвала и козырька главного входа в здание, расположенного по адресу: д.Нижняя Иленка, ул.Советская, д.7</t>
  </si>
  <si>
    <t>50000И0210</t>
  </si>
  <si>
    <t>Субсидии на уличное освещение</t>
  </si>
  <si>
    <t>01702И3540</t>
  </si>
  <si>
    <t>Оплата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</si>
  <si>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0130746500</t>
  </si>
  <si>
    <t>0170340700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</si>
</sst>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  <font>
      <sz val="9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42" fillId="0" borderId="13" xfId="0" applyFont="1" applyFill="1" applyBorder="1" applyAlignment="1">
      <alignment vertical="top" wrapText="1"/>
    </xf>
    <xf numFmtId="1" fontId="42" fillId="0" borderId="13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9.125" style="15" customWidth="1"/>
    <col min="2" max="2" width="45.25390625" style="15" customWidth="1"/>
    <col min="3" max="3" width="13.625" style="15" customWidth="1"/>
    <col min="4" max="6" width="7.75390625" style="15" customWidth="1"/>
    <col min="7" max="7" width="8.75390625" style="15" customWidth="1"/>
    <col min="8" max="8" width="7.875" style="15" customWidth="1"/>
    <col min="9" max="9" width="8.375" style="15" customWidth="1"/>
    <col min="10" max="10" width="8.25390625" style="15" customWidth="1"/>
    <col min="11" max="11" width="7.75390625" style="15" customWidth="1"/>
    <col min="12" max="12" width="8.00390625" style="15" customWidth="1"/>
    <col min="13" max="14" width="9.00390625" style="15" customWidth="1"/>
    <col min="15" max="15" width="9.75390625" style="15" customWidth="1"/>
  </cols>
  <sheetData>
    <row r="1" spans="1:15" ht="12.7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 t="s">
        <v>31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51.75" customHeight="1">
      <c r="A10" s="24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5" t="s">
        <v>0</v>
      </c>
      <c r="B12" s="20" t="s">
        <v>6</v>
      </c>
      <c r="C12" s="25" t="s">
        <v>5</v>
      </c>
      <c r="D12" s="28" t="s">
        <v>1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33" customHeight="1">
      <c r="A13" s="26"/>
      <c r="B13" s="21"/>
      <c r="C13" s="26"/>
      <c r="D13" s="31" t="s">
        <v>4</v>
      </c>
      <c r="E13" s="32"/>
      <c r="F13" s="33"/>
      <c r="G13" s="31" t="s">
        <v>3</v>
      </c>
      <c r="H13" s="32"/>
      <c r="I13" s="33"/>
      <c r="J13" s="31" t="s">
        <v>2</v>
      </c>
      <c r="K13" s="32"/>
      <c r="L13" s="33"/>
      <c r="M13" s="31" t="s">
        <v>7</v>
      </c>
      <c r="N13" s="32"/>
      <c r="O13" s="33"/>
    </row>
    <row r="14" spans="1:15" ht="23.25" customHeight="1">
      <c r="A14" s="27"/>
      <c r="B14" s="22"/>
      <c r="C14" s="27"/>
      <c r="D14" s="11">
        <v>2021</v>
      </c>
      <c r="E14" s="11">
        <v>2022</v>
      </c>
      <c r="F14" s="11">
        <v>2023</v>
      </c>
      <c r="G14" s="11">
        <v>2021</v>
      </c>
      <c r="H14" s="11">
        <v>2022</v>
      </c>
      <c r="I14" s="11">
        <v>2023</v>
      </c>
      <c r="J14" s="11">
        <v>2021</v>
      </c>
      <c r="K14" s="11">
        <v>2022</v>
      </c>
      <c r="L14" s="11">
        <v>2023</v>
      </c>
      <c r="M14" s="11">
        <v>2021</v>
      </c>
      <c r="N14" s="11">
        <v>2022</v>
      </c>
      <c r="O14" s="11">
        <v>2023</v>
      </c>
    </row>
    <row r="15" spans="1:15" ht="24">
      <c r="A15" s="8">
        <v>1</v>
      </c>
      <c r="B15" s="5" t="s">
        <v>19</v>
      </c>
      <c r="C15" s="8" t="s">
        <v>11</v>
      </c>
      <c r="D15" s="1">
        <v>0</v>
      </c>
      <c r="E15" s="1">
        <v>0</v>
      </c>
      <c r="F15" s="1">
        <v>0</v>
      </c>
      <c r="G15" s="1">
        <v>0</v>
      </c>
      <c r="H15" s="1">
        <v>482.9</v>
      </c>
      <c r="I15" s="1">
        <v>482.9</v>
      </c>
      <c r="J15" s="1">
        <v>0</v>
      </c>
      <c r="K15" s="1">
        <v>0</v>
      </c>
      <c r="L15" s="1">
        <v>0</v>
      </c>
      <c r="M15" s="1">
        <f aca="true" t="shared" si="0" ref="M15:M46">D15+G15+J15</f>
        <v>0</v>
      </c>
      <c r="N15" s="1">
        <f aca="true" t="shared" si="1" ref="N15:O35">E15+H15+K15</f>
        <v>482.9</v>
      </c>
      <c r="O15" s="1">
        <f t="shared" si="1"/>
        <v>482.9</v>
      </c>
    </row>
    <row r="16" spans="1:15" ht="24">
      <c r="A16" s="8">
        <f>A15+1</f>
        <v>2</v>
      </c>
      <c r="B16" s="5" t="s">
        <v>20</v>
      </c>
      <c r="C16" s="8" t="s">
        <v>12</v>
      </c>
      <c r="D16" s="1">
        <v>80</v>
      </c>
      <c r="E16" s="1">
        <v>80</v>
      </c>
      <c r="F16" s="1">
        <v>80</v>
      </c>
      <c r="G16" s="1">
        <v>60</v>
      </c>
      <c r="H16" s="1">
        <v>60</v>
      </c>
      <c r="I16" s="1">
        <v>60</v>
      </c>
      <c r="J16" s="1">
        <v>40</v>
      </c>
      <c r="K16" s="1">
        <v>40</v>
      </c>
      <c r="L16" s="1">
        <v>40</v>
      </c>
      <c r="M16" s="1">
        <f t="shared" si="0"/>
        <v>180</v>
      </c>
      <c r="N16" s="1">
        <f t="shared" si="1"/>
        <v>180</v>
      </c>
      <c r="O16" s="1">
        <f t="shared" si="1"/>
        <v>180</v>
      </c>
    </row>
    <row r="17" spans="1:15" ht="36">
      <c r="A17" s="8">
        <f>A16+1</f>
        <v>3</v>
      </c>
      <c r="B17" s="7" t="s">
        <v>23</v>
      </c>
      <c r="C17" s="8" t="s">
        <v>24</v>
      </c>
      <c r="D17" s="1">
        <v>0</v>
      </c>
      <c r="E17" s="1">
        <v>0</v>
      </c>
      <c r="F17" s="1">
        <v>0</v>
      </c>
      <c r="G17" s="1">
        <v>862.9</v>
      </c>
      <c r="H17" s="1">
        <v>0</v>
      </c>
      <c r="I17" s="1">
        <v>0</v>
      </c>
      <c r="J17" s="1">
        <v>471.3</v>
      </c>
      <c r="K17" s="1">
        <v>0</v>
      </c>
      <c r="L17" s="1">
        <v>0</v>
      </c>
      <c r="M17" s="1">
        <f t="shared" si="0"/>
        <v>1334.2</v>
      </c>
      <c r="N17" s="1">
        <f t="shared" si="1"/>
        <v>0</v>
      </c>
      <c r="O17" s="1">
        <f t="shared" si="1"/>
        <v>0</v>
      </c>
    </row>
    <row r="18" spans="1:15" ht="24">
      <c r="A18" s="8">
        <f aca="true" t="shared" si="2" ref="A18:A47">A17+1</f>
        <v>4</v>
      </c>
      <c r="B18" s="6" t="s">
        <v>57</v>
      </c>
      <c r="C18" s="8" t="s">
        <v>55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354.4</v>
      </c>
      <c r="K18" s="1">
        <v>0</v>
      </c>
      <c r="L18" s="1">
        <v>0</v>
      </c>
      <c r="M18" s="1">
        <f aca="true" t="shared" si="3" ref="M18:O19">D18+G18+J18</f>
        <v>354.4</v>
      </c>
      <c r="N18" s="1">
        <f t="shared" si="3"/>
        <v>0</v>
      </c>
      <c r="O18" s="1">
        <f t="shared" si="3"/>
        <v>0</v>
      </c>
    </row>
    <row r="19" spans="1:15" ht="60">
      <c r="A19" s="8">
        <f t="shared" si="2"/>
        <v>5</v>
      </c>
      <c r="B19" s="17" t="s">
        <v>75</v>
      </c>
      <c r="C19" s="18" t="s">
        <v>76</v>
      </c>
      <c r="D19" s="1">
        <v>1201</v>
      </c>
      <c r="E19" s="1">
        <v>0</v>
      </c>
      <c r="F19" s="1">
        <v>0</v>
      </c>
      <c r="G19" s="1">
        <v>1366</v>
      </c>
      <c r="H19" s="1">
        <v>0</v>
      </c>
      <c r="I19" s="1">
        <v>0</v>
      </c>
      <c r="J19" s="1">
        <v>828</v>
      </c>
      <c r="K19" s="1">
        <v>0</v>
      </c>
      <c r="L19" s="1">
        <v>0</v>
      </c>
      <c r="M19" s="1">
        <f t="shared" si="3"/>
        <v>3395</v>
      </c>
      <c r="N19" s="1">
        <f t="shared" si="3"/>
        <v>0</v>
      </c>
      <c r="O19" s="1">
        <f t="shared" si="3"/>
        <v>0</v>
      </c>
    </row>
    <row r="20" spans="1:15" s="9" customFormat="1" ht="36">
      <c r="A20" s="8">
        <f t="shared" si="2"/>
        <v>6</v>
      </c>
      <c r="B20" s="6" t="s">
        <v>59</v>
      </c>
      <c r="C20" s="8" t="s">
        <v>33</v>
      </c>
      <c r="D20" s="1">
        <v>0</v>
      </c>
      <c r="E20" s="1">
        <v>5765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f t="shared" si="0"/>
        <v>0</v>
      </c>
      <c r="N20" s="1">
        <f t="shared" si="1"/>
        <v>5765</v>
      </c>
      <c r="O20" s="1">
        <f t="shared" si="1"/>
        <v>0</v>
      </c>
    </row>
    <row r="21" spans="1:15" ht="24">
      <c r="A21" s="8">
        <f t="shared" si="2"/>
        <v>7</v>
      </c>
      <c r="B21" s="6" t="s">
        <v>25</v>
      </c>
      <c r="C21" s="8" t="s">
        <v>26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1405.6</v>
      </c>
      <c r="K21" s="1">
        <v>0</v>
      </c>
      <c r="L21" s="1">
        <v>0</v>
      </c>
      <c r="M21" s="1">
        <f t="shared" si="0"/>
        <v>1405.6</v>
      </c>
      <c r="N21" s="1">
        <f t="shared" si="1"/>
        <v>0</v>
      </c>
      <c r="O21" s="1">
        <f t="shared" si="1"/>
        <v>0</v>
      </c>
    </row>
    <row r="22" spans="1:15" ht="12.75">
      <c r="A22" s="8">
        <f t="shared" si="2"/>
        <v>8</v>
      </c>
      <c r="B22" s="6" t="s">
        <v>27</v>
      </c>
      <c r="C22" s="8" t="s">
        <v>28</v>
      </c>
      <c r="D22" s="1">
        <v>0</v>
      </c>
      <c r="E22" s="1">
        <v>0</v>
      </c>
      <c r="F22" s="1">
        <v>0</v>
      </c>
      <c r="G22" s="1">
        <v>1603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f t="shared" si="0"/>
        <v>1603</v>
      </c>
      <c r="N22" s="1">
        <f t="shared" si="1"/>
        <v>0</v>
      </c>
      <c r="O22" s="1">
        <f t="shared" si="1"/>
        <v>0</v>
      </c>
    </row>
    <row r="23" spans="1:15" s="2" customFormat="1" ht="24">
      <c r="A23" s="8">
        <f t="shared" si="2"/>
        <v>9</v>
      </c>
      <c r="B23" s="6" t="s">
        <v>44</v>
      </c>
      <c r="C23" s="8" t="s">
        <v>34</v>
      </c>
      <c r="D23" s="1">
        <v>388.6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f t="shared" si="0"/>
        <v>388.6</v>
      </c>
      <c r="N23" s="1">
        <f t="shared" si="1"/>
        <v>0</v>
      </c>
      <c r="O23" s="1">
        <f t="shared" si="1"/>
        <v>0</v>
      </c>
    </row>
    <row r="24" spans="1:15" s="2" customFormat="1" ht="24">
      <c r="A24" s="8">
        <f t="shared" si="2"/>
        <v>10</v>
      </c>
      <c r="B24" s="6" t="s">
        <v>45</v>
      </c>
      <c r="C24" s="8" t="s">
        <v>36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2288.7</v>
      </c>
      <c r="K24" s="1">
        <v>0</v>
      </c>
      <c r="L24" s="1">
        <v>0</v>
      </c>
      <c r="M24" s="1">
        <f t="shared" si="0"/>
        <v>2288.7</v>
      </c>
      <c r="N24" s="1">
        <f t="shared" si="1"/>
        <v>0</v>
      </c>
      <c r="O24" s="1">
        <f t="shared" si="1"/>
        <v>0</v>
      </c>
    </row>
    <row r="25" spans="1:15" s="9" customFormat="1" ht="24">
      <c r="A25" s="8">
        <f t="shared" si="2"/>
        <v>11</v>
      </c>
      <c r="B25" s="6" t="s">
        <v>61</v>
      </c>
      <c r="C25" s="8" t="s">
        <v>54</v>
      </c>
      <c r="D25" s="1">
        <v>0</v>
      </c>
      <c r="E25" s="1">
        <v>0</v>
      </c>
      <c r="F25" s="1">
        <v>0</v>
      </c>
      <c r="G25" s="1">
        <v>165.2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f t="shared" si="0"/>
        <v>165.2</v>
      </c>
      <c r="N25" s="1">
        <f t="shared" si="1"/>
        <v>0</v>
      </c>
      <c r="O25" s="1">
        <f t="shared" si="1"/>
        <v>0</v>
      </c>
    </row>
    <row r="26" spans="1:15" s="9" customFormat="1" ht="36">
      <c r="A26" s="8">
        <f t="shared" si="2"/>
        <v>12</v>
      </c>
      <c r="B26" s="6" t="s">
        <v>62</v>
      </c>
      <c r="C26" s="8" t="s">
        <v>56</v>
      </c>
      <c r="D26" s="1">
        <v>0</v>
      </c>
      <c r="E26" s="1">
        <v>0</v>
      </c>
      <c r="F26" s="1">
        <v>0</v>
      </c>
      <c r="G26" s="1">
        <v>580.8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f t="shared" si="0"/>
        <v>580.8</v>
      </c>
      <c r="N26" s="1">
        <f t="shared" si="1"/>
        <v>0</v>
      </c>
      <c r="O26" s="1">
        <f t="shared" si="1"/>
        <v>0</v>
      </c>
    </row>
    <row r="27" spans="1:15" s="9" customFormat="1" ht="24">
      <c r="A27" s="8">
        <f t="shared" si="2"/>
        <v>13</v>
      </c>
      <c r="B27" s="6" t="s">
        <v>65</v>
      </c>
      <c r="C27" s="8" t="s">
        <v>66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227.9</v>
      </c>
      <c r="K27" s="1">
        <v>0</v>
      </c>
      <c r="L27" s="1">
        <v>0</v>
      </c>
      <c r="M27" s="1">
        <f t="shared" si="0"/>
        <v>227.9</v>
      </c>
      <c r="N27" s="1">
        <f t="shared" si="1"/>
        <v>0</v>
      </c>
      <c r="O27" s="1">
        <f t="shared" si="1"/>
        <v>0</v>
      </c>
    </row>
    <row r="28" spans="1:15" s="9" customFormat="1" ht="12.75">
      <c r="A28" s="8">
        <f t="shared" si="2"/>
        <v>14</v>
      </c>
      <c r="B28" s="6" t="s">
        <v>73</v>
      </c>
      <c r="C28" s="8" t="s">
        <v>74</v>
      </c>
      <c r="D28" s="1">
        <v>346.9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f>D28+G28+J28</f>
        <v>346.9</v>
      </c>
      <c r="N28" s="1">
        <f>E28+H28+K28</f>
        <v>0</v>
      </c>
      <c r="O28" s="1">
        <f>F28+I28+L28</f>
        <v>0</v>
      </c>
    </row>
    <row r="29" spans="1:15" s="9" customFormat="1" ht="25.5" customHeight="1">
      <c r="A29" s="8">
        <f t="shared" si="2"/>
        <v>15</v>
      </c>
      <c r="B29" s="6" t="s">
        <v>60</v>
      </c>
      <c r="C29" s="13" t="s">
        <v>77</v>
      </c>
      <c r="D29" s="1">
        <v>0</v>
      </c>
      <c r="E29" s="1">
        <v>0</v>
      </c>
      <c r="F29" s="1">
        <v>0</v>
      </c>
      <c r="G29" s="1">
        <v>403.3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f t="shared" si="0"/>
        <v>403.3</v>
      </c>
      <c r="N29" s="1">
        <f t="shared" si="1"/>
        <v>0</v>
      </c>
      <c r="O29" s="1">
        <f t="shared" si="1"/>
        <v>0</v>
      </c>
    </row>
    <row r="30" spans="1:15" s="9" customFormat="1" ht="25.5" customHeight="1">
      <c r="A30" s="8">
        <f t="shared" si="2"/>
        <v>16</v>
      </c>
      <c r="B30" s="6" t="s">
        <v>63</v>
      </c>
      <c r="C30" s="8" t="s">
        <v>58</v>
      </c>
      <c r="D30" s="1">
        <v>1170.7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f aca="true" t="shared" si="4" ref="M30:O31">D30+G30+J30</f>
        <v>1170.7</v>
      </c>
      <c r="N30" s="1">
        <f t="shared" si="4"/>
        <v>0</v>
      </c>
      <c r="O30" s="1">
        <f t="shared" si="4"/>
        <v>0</v>
      </c>
    </row>
    <row r="31" spans="1:15" s="9" customFormat="1" ht="25.5" customHeight="1">
      <c r="A31" s="8">
        <f t="shared" si="2"/>
        <v>17</v>
      </c>
      <c r="B31" s="6" t="s">
        <v>68</v>
      </c>
      <c r="C31" s="8" t="s">
        <v>67</v>
      </c>
      <c r="D31" s="1">
        <v>0</v>
      </c>
      <c r="E31" s="1">
        <v>0</v>
      </c>
      <c r="F31" s="1">
        <v>0</v>
      </c>
      <c r="G31" s="1">
        <v>217.8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f t="shared" si="4"/>
        <v>217.8</v>
      </c>
      <c r="N31" s="1">
        <f t="shared" si="4"/>
        <v>0</v>
      </c>
      <c r="O31" s="1">
        <f t="shared" si="4"/>
        <v>0</v>
      </c>
    </row>
    <row r="32" spans="1:15" s="9" customFormat="1" ht="24">
      <c r="A32" s="8">
        <f t="shared" si="2"/>
        <v>18</v>
      </c>
      <c r="B32" s="6" t="s">
        <v>69</v>
      </c>
      <c r="C32" s="8" t="s">
        <v>70</v>
      </c>
      <c r="D32" s="1">
        <v>0</v>
      </c>
      <c r="E32" s="1">
        <v>0</v>
      </c>
      <c r="F32" s="1">
        <v>0</v>
      </c>
      <c r="G32" s="1">
        <v>581.9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 t="shared" si="0"/>
        <v>581.9</v>
      </c>
      <c r="N32" s="1">
        <f t="shared" si="1"/>
        <v>0</v>
      </c>
      <c r="O32" s="1">
        <f t="shared" si="1"/>
        <v>0</v>
      </c>
    </row>
    <row r="33" spans="1:15" s="2" customFormat="1" ht="49.5" customHeight="1">
      <c r="A33" s="8">
        <f t="shared" si="2"/>
        <v>19</v>
      </c>
      <c r="B33" s="3" t="s">
        <v>37</v>
      </c>
      <c r="C33" s="4" t="s">
        <v>35</v>
      </c>
      <c r="D33" s="1">
        <v>0</v>
      </c>
      <c r="E33" s="1">
        <v>0</v>
      </c>
      <c r="F33" s="1">
        <v>0</v>
      </c>
      <c r="G33" s="1">
        <v>14067.5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f t="shared" si="0"/>
        <v>14067.5</v>
      </c>
      <c r="N33" s="1">
        <f t="shared" si="1"/>
        <v>0</v>
      </c>
      <c r="O33" s="1">
        <f t="shared" si="1"/>
        <v>0</v>
      </c>
    </row>
    <row r="34" spans="1:15" s="2" customFormat="1" ht="27.75" customHeight="1">
      <c r="A34" s="8">
        <f t="shared" si="2"/>
        <v>20</v>
      </c>
      <c r="B34" s="3" t="s">
        <v>40</v>
      </c>
      <c r="C34" s="4" t="s">
        <v>38</v>
      </c>
      <c r="D34" s="1">
        <v>0</v>
      </c>
      <c r="E34" s="1">
        <v>0</v>
      </c>
      <c r="F34" s="1">
        <v>0</v>
      </c>
      <c r="G34" s="1">
        <v>994.7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f t="shared" si="0"/>
        <v>994.7</v>
      </c>
      <c r="N34" s="1">
        <f t="shared" si="1"/>
        <v>0</v>
      </c>
      <c r="O34" s="1">
        <f t="shared" si="1"/>
        <v>0</v>
      </c>
    </row>
    <row r="35" spans="1:15" s="2" customFormat="1" ht="27.75" customHeight="1">
      <c r="A35" s="8">
        <f t="shared" si="2"/>
        <v>21</v>
      </c>
      <c r="B35" s="5" t="s">
        <v>41</v>
      </c>
      <c r="C35" s="4" t="s">
        <v>39</v>
      </c>
      <c r="D35" s="1">
        <v>0</v>
      </c>
      <c r="E35" s="1">
        <v>0</v>
      </c>
      <c r="F35" s="1">
        <v>0</v>
      </c>
      <c r="G35" s="1">
        <v>769.1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f t="shared" si="0"/>
        <v>769.1</v>
      </c>
      <c r="N35" s="1">
        <f t="shared" si="1"/>
        <v>0</v>
      </c>
      <c r="O35" s="1">
        <f t="shared" si="1"/>
        <v>0</v>
      </c>
    </row>
    <row r="36" spans="1:15" s="2" customFormat="1" ht="36.75" customHeight="1">
      <c r="A36" s="8">
        <f t="shared" si="2"/>
        <v>22</v>
      </c>
      <c r="B36" s="7" t="s">
        <v>22</v>
      </c>
      <c r="C36" s="8" t="s">
        <v>10</v>
      </c>
      <c r="D36" s="1">
        <v>267.9</v>
      </c>
      <c r="E36" s="1">
        <v>276.9</v>
      </c>
      <c r="F36" s="1">
        <v>276.9</v>
      </c>
      <c r="G36" s="1">
        <v>159</v>
      </c>
      <c r="H36" s="1">
        <v>159</v>
      </c>
      <c r="I36" s="1">
        <v>159</v>
      </c>
      <c r="J36" s="1">
        <v>561.7</v>
      </c>
      <c r="K36" s="1">
        <v>448.6</v>
      </c>
      <c r="L36" s="1">
        <v>448.6</v>
      </c>
      <c r="M36" s="1">
        <f>D36+G36+J36</f>
        <v>988.6</v>
      </c>
      <c r="N36" s="1">
        <f>E36+H36+K36</f>
        <v>884.5</v>
      </c>
      <c r="O36" s="1">
        <f>F36+I36+L36</f>
        <v>884.5</v>
      </c>
    </row>
    <row r="37" spans="1:15" s="2" customFormat="1" ht="39.75" customHeight="1">
      <c r="A37" s="8">
        <f t="shared" si="2"/>
        <v>23</v>
      </c>
      <c r="B37" s="6" t="s">
        <v>42</v>
      </c>
      <c r="C37" s="8" t="s">
        <v>43</v>
      </c>
      <c r="D37" s="1">
        <v>0</v>
      </c>
      <c r="E37" s="1">
        <v>0</v>
      </c>
      <c r="F37" s="1">
        <v>0</v>
      </c>
      <c r="G37" s="1">
        <v>20000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f t="shared" si="0"/>
        <v>20000</v>
      </c>
      <c r="N37" s="1">
        <f aca="true" t="shared" si="5" ref="N37:O40">E37+H37+K37</f>
        <v>0</v>
      </c>
      <c r="O37" s="1">
        <f t="shared" si="5"/>
        <v>0</v>
      </c>
    </row>
    <row r="38" spans="1:15" s="2" customFormat="1" ht="36" customHeight="1">
      <c r="A38" s="8">
        <f t="shared" si="2"/>
        <v>24</v>
      </c>
      <c r="B38" s="7" t="s">
        <v>53</v>
      </c>
      <c r="C38" s="12" t="s">
        <v>47</v>
      </c>
      <c r="D38" s="1">
        <v>0</v>
      </c>
      <c r="E38" s="1">
        <v>0</v>
      </c>
      <c r="F38" s="1">
        <v>0</v>
      </c>
      <c r="G38" s="1">
        <v>3282.4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f t="shared" si="0"/>
        <v>3282.4</v>
      </c>
      <c r="N38" s="1">
        <f t="shared" si="5"/>
        <v>0</v>
      </c>
      <c r="O38" s="1">
        <f t="shared" si="5"/>
        <v>0</v>
      </c>
    </row>
    <row r="39" spans="1:15" s="2" customFormat="1" ht="30.75" customHeight="1">
      <c r="A39" s="8">
        <f t="shared" si="2"/>
        <v>25</v>
      </c>
      <c r="B39" s="6" t="s">
        <v>48</v>
      </c>
      <c r="C39" s="12" t="s">
        <v>49</v>
      </c>
      <c r="D39" s="1">
        <v>0</v>
      </c>
      <c r="E39" s="1">
        <v>0</v>
      </c>
      <c r="F39" s="1">
        <v>0</v>
      </c>
      <c r="G39" s="1">
        <v>581.2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f t="shared" si="0"/>
        <v>581.2</v>
      </c>
      <c r="N39" s="1">
        <f t="shared" si="5"/>
        <v>0</v>
      </c>
      <c r="O39" s="1">
        <f t="shared" si="5"/>
        <v>0</v>
      </c>
    </row>
    <row r="40" spans="1:15" s="2" customFormat="1" ht="30.75" customHeight="1">
      <c r="A40" s="8">
        <f t="shared" si="2"/>
        <v>26</v>
      </c>
      <c r="B40" s="7" t="s">
        <v>64</v>
      </c>
      <c r="C40" s="4" t="s">
        <v>52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1232.9</v>
      </c>
      <c r="K40" s="1">
        <v>0</v>
      </c>
      <c r="L40" s="1">
        <v>0</v>
      </c>
      <c r="M40" s="1">
        <f t="shared" si="0"/>
        <v>1232.9</v>
      </c>
      <c r="N40" s="1">
        <f t="shared" si="5"/>
        <v>0</v>
      </c>
      <c r="O40" s="1">
        <f t="shared" si="5"/>
        <v>0</v>
      </c>
    </row>
    <row r="41" spans="1:15" ht="72">
      <c r="A41" s="8">
        <f t="shared" si="2"/>
        <v>27</v>
      </c>
      <c r="B41" s="5" t="s">
        <v>16</v>
      </c>
      <c r="C41" s="8" t="s">
        <v>13</v>
      </c>
      <c r="D41" s="1">
        <v>0.2</v>
      </c>
      <c r="E41" s="1">
        <v>0.2</v>
      </c>
      <c r="F41" s="1">
        <v>0.2</v>
      </c>
      <c r="G41" s="1">
        <v>0.2</v>
      </c>
      <c r="H41" s="1">
        <v>0.2</v>
      </c>
      <c r="I41" s="1">
        <v>0.2</v>
      </c>
      <c r="J41" s="1">
        <v>0.2</v>
      </c>
      <c r="K41" s="1">
        <v>0.2</v>
      </c>
      <c r="L41" s="1">
        <v>0.2</v>
      </c>
      <c r="M41" s="1">
        <f t="shared" si="0"/>
        <v>0.6000000000000001</v>
      </c>
      <c r="N41" s="1">
        <f aca="true" t="shared" si="6" ref="N41:O46">E41+H41+K41</f>
        <v>0.6000000000000001</v>
      </c>
      <c r="O41" s="1">
        <f t="shared" si="6"/>
        <v>0.6000000000000001</v>
      </c>
    </row>
    <row r="42" spans="1:15" ht="24">
      <c r="A42" s="8">
        <f t="shared" si="2"/>
        <v>28</v>
      </c>
      <c r="B42" s="5" t="s">
        <v>14</v>
      </c>
      <c r="C42" s="13" t="s">
        <v>15</v>
      </c>
      <c r="D42" s="1">
        <v>24636.2</v>
      </c>
      <c r="E42" s="1">
        <v>15922.4</v>
      </c>
      <c r="F42" s="1">
        <v>17194.9</v>
      </c>
      <c r="G42" s="1">
        <v>74118.1</v>
      </c>
      <c r="H42" s="1">
        <v>69165.3</v>
      </c>
      <c r="I42" s="1">
        <v>71574.4</v>
      </c>
      <c r="J42" s="1">
        <v>37359</v>
      </c>
      <c r="K42" s="1">
        <v>25009</v>
      </c>
      <c r="L42" s="1">
        <v>26495.9</v>
      </c>
      <c r="M42" s="1">
        <f>D42+G42+J42</f>
        <v>136113.3</v>
      </c>
      <c r="N42" s="1">
        <f>E42+H42+K42</f>
        <v>110096.7</v>
      </c>
      <c r="O42" s="1">
        <f>F42+I42+L42</f>
        <v>115265.19999999998</v>
      </c>
    </row>
    <row r="43" spans="1:15" ht="48">
      <c r="A43" s="8">
        <f t="shared" si="2"/>
        <v>29</v>
      </c>
      <c r="B43" s="5" t="s">
        <v>17</v>
      </c>
      <c r="C43" s="8">
        <v>5000051180</v>
      </c>
      <c r="D43" s="1">
        <v>305.6</v>
      </c>
      <c r="E43" s="1">
        <v>305.6</v>
      </c>
      <c r="F43" s="1">
        <v>305.6</v>
      </c>
      <c r="G43" s="1">
        <v>611.2</v>
      </c>
      <c r="H43" s="1">
        <v>611.2</v>
      </c>
      <c r="I43" s="1">
        <v>611.2</v>
      </c>
      <c r="J43" s="1">
        <v>305.6</v>
      </c>
      <c r="K43" s="1">
        <v>305.6</v>
      </c>
      <c r="L43" s="1">
        <v>305.6</v>
      </c>
      <c r="M43" s="1">
        <f t="shared" si="0"/>
        <v>1222.4</v>
      </c>
      <c r="N43" s="1">
        <f t="shared" si="6"/>
        <v>1222.4</v>
      </c>
      <c r="O43" s="1">
        <f t="shared" si="6"/>
        <v>1222.4</v>
      </c>
    </row>
    <row r="44" spans="1:15" ht="60">
      <c r="A44" s="8">
        <f t="shared" si="2"/>
        <v>30</v>
      </c>
      <c r="B44" s="5" t="s">
        <v>18</v>
      </c>
      <c r="C44" s="8">
        <v>5000051200</v>
      </c>
      <c r="D44" s="1">
        <v>6.2</v>
      </c>
      <c r="E44" s="1">
        <v>12.7</v>
      </c>
      <c r="F44" s="1">
        <v>2.5</v>
      </c>
      <c r="G44" s="1">
        <v>6.2</v>
      </c>
      <c r="H44" s="1">
        <v>29.1</v>
      </c>
      <c r="I44" s="1">
        <v>2.5</v>
      </c>
      <c r="J44" s="1">
        <v>6.2</v>
      </c>
      <c r="K44" s="1">
        <v>12.7</v>
      </c>
      <c r="L44" s="1">
        <v>2.5</v>
      </c>
      <c r="M44" s="1">
        <f t="shared" si="0"/>
        <v>18.6</v>
      </c>
      <c r="N44" s="1">
        <f t="shared" si="6"/>
        <v>54.5</v>
      </c>
      <c r="O44" s="1">
        <f t="shared" si="6"/>
        <v>7.5</v>
      </c>
    </row>
    <row r="45" spans="1:15" s="2" customFormat="1" ht="36">
      <c r="A45" s="8">
        <f t="shared" si="2"/>
        <v>31</v>
      </c>
      <c r="B45" s="5" t="s">
        <v>50</v>
      </c>
      <c r="C45" s="8" t="s">
        <v>51</v>
      </c>
      <c r="D45" s="1">
        <v>875.9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f t="shared" si="0"/>
        <v>875.9</v>
      </c>
      <c r="N45" s="1">
        <f t="shared" si="6"/>
        <v>0</v>
      </c>
      <c r="O45" s="1">
        <f t="shared" si="6"/>
        <v>0</v>
      </c>
    </row>
    <row r="46" spans="1:15" s="2" customFormat="1" ht="48">
      <c r="A46" s="8">
        <f t="shared" si="2"/>
        <v>32</v>
      </c>
      <c r="B46" s="5" t="s">
        <v>71</v>
      </c>
      <c r="C46" s="8" t="s">
        <v>72</v>
      </c>
      <c r="D46" s="1">
        <v>101.8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f t="shared" si="0"/>
        <v>101.8</v>
      </c>
      <c r="N46" s="1">
        <f t="shared" si="6"/>
        <v>0</v>
      </c>
      <c r="O46" s="1">
        <f t="shared" si="6"/>
        <v>0</v>
      </c>
    </row>
    <row r="47" spans="1:15" ht="12.75">
      <c r="A47" s="8">
        <f t="shared" si="2"/>
        <v>33</v>
      </c>
      <c r="B47" s="14" t="s">
        <v>8</v>
      </c>
      <c r="C47" s="11"/>
      <c r="D47" s="16">
        <f aca="true" t="shared" si="7" ref="D47:L47">SUM(D15:D45)</f>
        <v>29279.2</v>
      </c>
      <c r="E47" s="16">
        <f t="shared" si="7"/>
        <v>22362.8</v>
      </c>
      <c r="F47" s="16">
        <f t="shared" si="7"/>
        <v>17860.1</v>
      </c>
      <c r="G47" s="16">
        <f t="shared" si="7"/>
        <v>120430.5</v>
      </c>
      <c r="H47" s="16">
        <f t="shared" si="7"/>
        <v>70507.70000000001</v>
      </c>
      <c r="I47" s="16">
        <f t="shared" si="7"/>
        <v>72890.2</v>
      </c>
      <c r="J47" s="16">
        <f t="shared" si="7"/>
        <v>45081.49999999999</v>
      </c>
      <c r="K47" s="16">
        <f t="shared" si="7"/>
        <v>25816.1</v>
      </c>
      <c r="L47" s="16">
        <f t="shared" si="7"/>
        <v>27292.8</v>
      </c>
      <c r="M47" s="16">
        <f>SUM(M15:M46)</f>
        <v>194892.99999999997</v>
      </c>
      <c r="N47" s="16">
        <f>SUM(N15:N46)</f>
        <v>118686.59999999999</v>
      </c>
      <c r="O47" s="16">
        <f>SUM(O15:O46)</f>
        <v>118043.09999999998</v>
      </c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2021-11-30T04:44:49Z</cp:lastPrinted>
  <dcterms:created xsi:type="dcterms:W3CDTF">2016-10-29T09:51:39Z</dcterms:created>
  <dcterms:modified xsi:type="dcterms:W3CDTF">2021-12-22T04:58:05Z</dcterms:modified>
  <cp:category/>
  <cp:version/>
  <cp:contentType/>
  <cp:contentStatus/>
</cp:coreProperties>
</file>