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<sst xmlns="http://schemas.openxmlformats.org/spreadsheetml/2006/main" count="50" uniqueCount="50">
  <si>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</si>
  <si>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</si>
  <si>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</si>
  <si>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</si>
  <si>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</si>
  <si>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</si>
  <si>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</si>
  <si>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</si>
  <si>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</si>
  <si>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</si>
  <si>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</si>
  <si>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Итого:</t>
  </si>
  <si>
    <t>Приложение 9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</si>
  <si>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2020 год и плановый период  2021 и 2022 годов</t>
  </si>
  <si>
    <t>01Б02И4090</t>
  </si>
  <si>
    <t>01301И6140</t>
  </si>
  <si>
    <t>01302И6020</t>
  </si>
  <si>
    <t>01Ц0141100</t>
  </si>
  <si>
    <t>01301И6230</t>
  </si>
  <si>
    <t>на 2020 год и плановый период 2021 и 2022 годов"</t>
  </si>
  <si>
    <t>Иные межбюджетные трансферты на выполнение расходных полномочий поселений</t>
  </si>
  <si>
    <t>0310120030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</si>
  <si>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</si>
  <si>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</si>
  <si>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</si>
  <si>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</si>
  <si>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</si>
  <si>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r>
      <t>№ 218 от 25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декабря 2019 года "О бюджете муниципального</t>
    </r>
  </si>
  <si>
    <t>Субсидии на поддержку и развитие материально-технической базы учреждений культуры сельских поселений</t>
  </si>
  <si>
    <t>01303И6030</t>
  </si>
  <si>
    <t>01305И6210</t>
  </si>
  <si>
    <t>Субсидия на капитальный ремонт Чурманского Дома культуры</t>
  </si>
  <si>
    <t>Субсидия на денежное поощрение лучшим муниципальным учреждениям культуры, находящимся на территориях сельских поселений Свердловской области</t>
  </si>
  <si>
    <t>01306L5190</t>
  </si>
  <si>
    <t>Субсидия на развитие газификации на сельских территориях на условиях софинансирования из федерального бюджета</t>
  </si>
  <si>
    <t>01702L5760</t>
  </si>
  <si>
    <t>Межбюджетные трансферты на возведение памятника участникам Великой Отечественной войны в деревне Нижняя Иленка Байкаловского района</t>
  </si>
  <si>
    <t>Субсидии на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</si>
  <si>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017F367483</t>
  </si>
  <si>
    <t xml:space="preserve">Субсидии на переселение граждан из аварийного жилищного фонда </t>
  </si>
  <si>
    <t>017F367484</t>
  </si>
  <si>
    <t>Межбюджетные трансферты по передаче части полномочий  муниципального района по содержанию автомобильных  дорог общего пользования межмуниципального значения</t>
  </si>
  <si>
    <t>Межбюджетные трансферты по передаче части полномочий муниципального района на осуществление мероприятий межпоселенческого характера в сфере культуры</t>
  </si>
  <si>
    <t xml:space="preserve">Субсидии на проведение работ по описанию местоположения границ территориальных зон и населенных пунктов,расположенных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</si>
  <si>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01Ж0143800</t>
  </si>
  <si>
    <t>Субсидии на разработку,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</si>
  <si>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01Ж01И3130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</si>
  <si>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</si>
  <si>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Субсидия на реализацию проектов капитального строительства муниципального значения по развитию газификации</t>
  </si>
  <si>
    <t>Проведение дезинфекционных мероприятий на открытых пространствах населенных пунктов и в многоквартирных жилых домах в целях недопущения распространения новой короновирусной инфекции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</si>
</sst>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 vertical="top" wrapText="1" shrinkToFit="1"/>
    </xf>
    <xf numFmtId="0" fontId="2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B1">
      <selection activeCell="P16" sqref="P16"/>
    </sheetView>
  </sheetViews>
  <sheetFormatPr defaultColWidth="9.00390625" defaultRowHeight="12.75"/>
  <cols>
    <col min="2" max="2" width="45.25390625" style="16" customWidth="1"/>
    <col min="3" max="3" width="13.625" style="16" customWidth="1"/>
    <col min="4" max="6" width="7.75390625" style="16" customWidth="1"/>
    <col min="7" max="7" width="8.625" style="16" customWidth="1"/>
    <col min="8" max="8" width="7.875" style="16" customWidth="1"/>
    <col min="9" max="9" width="8.375" style="16" customWidth="1"/>
    <col min="10" max="10" width="8.25390625" style="16" customWidth="1"/>
    <col min="11" max="11" width="7.75390625" style="16" customWidth="1"/>
    <col min="12" max="12" width="8.00390625" style="16" customWidth="1"/>
    <col min="13" max="14" width="9.00390625" style="16" customWidth="1"/>
    <col min="15" max="15" width="9.75390625" style="16" customWidth="1"/>
  </cols>
  <sheetData>
    <row r="1" spans="1:15" ht="12.7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21" t="s">
        <v>27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21" t="s">
        <v>10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1" t="s">
        <v>19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29" t="s">
        <v>13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2" t="s">
        <v>2</v>
      </c>
      <c r="B12" s="25" t="s">
        <v>8</v>
      </c>
      <c r="C12" s="22" t="s">
        <v>7</v>
      </c>
      <c r="D12" s="30" t="s">
        <v>3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ht="33" customHeight="1">
      <c r="A13" s="23"/>
      <c r="B13" s="26"/>
      <c r="C13" s="23"/>
      <c r="D13" s="18" t="s">
        <v>6</v>
      </c>
      <c r="E13" s="19"/>
      <c r="F13" s="20"/>
      <c r="G13" s="18" t="s">
        <v>5</v>
      </c>
      <c r="H13" s="19"/>
      <c r="I13" s="20"/>
      <c r="J13" s="18" t="s">
        <v>4</v>
      </c>
      <c r="K13" s="19"/>
      <c r="L13" s="20"/>
      <c r="M13" s="18" t="s">
        <v>9</v>
      </c>
      <c r="N13" s="19"/>
      <c r="O13" s="20"/>
    </row>
    <row r="14" spans="1:15" ht="23.25" customHeight="1">
      <c r="A14" s="24"/>
      <c r="B14" s="27"/>
      <c r="C14" s="24"/>
      <c r="D14" s="10">
        <v>2020</v>
      </c>
      <c r="E14" s="10">
        <v>2021</v>
      </c>
      <c r="F14" s="10">
        <v>2022</v>
      </c>
      <c r="G14" s="10">
        <v>2020</v>
      </c>
      <c r="H14" s="10">
        <v>2021</v>
      </c>
      <c r="I14" s="10">
        <v>2022</v>
      </c>
      <c r="J14" s="10">
        <v>2020</v>
      </c>
      <c r="K14" s="10">
        <v>2021</v>
      </c>
      <c r="L14" s="10">
        <v>2022</v>
      </c>
      <c r="M14" s="10">
        <v>2020</v>
      </c>
      <c r="N14" s="10">
        <v>2021</v>
      </c>
      <c r="O14" s="10">
        <v>2022</v>
      </c>
    </row>
    <row r="15" spans="1:15" ht="24">
      <c r="A15" s="2">
        <v>1</v>
      </c>
      <c r="B15" s="4" t="s">
        <v>25</v>
      </c>
      <c r="C15" s="2" t="s">
        <v>15</v>
      </c>
      <c r="D15" s="6">
        <v>0</v>
      </c>
      <c r="E15" s="7">
        <v>0</v>
      </c>
      <c r="F15" s="7">
        <v>0</v>
      </c>
      <c r="G15" s="6">
        <v>476</v>
      </c>
      <c r="H15" s="6">
        <v>150</v>
      </c>
      <c r="I15" s="6">
        <v>50</v>
      </c>
      <c r="J15" s="6">
        <v>0</v>
      </c>
      <c r="K15" s="7">
        <v>0</v>
      </c>
      <c r="L15" s="7">
        <v>0</v>
      </c>
      <c r="M15" s="8">
        <f aca="true" t="shared" si="0" ref="M15:M34">D15+G15+J15</f>
        <v>476</v>
      </c>
      <c r="N15" s="8">
        <f aca="true" t="shared" si="1" ref="N15:O26">E15+H15+K15</f>
        <v>150</v>
      </c>
      <c r="O15" s="7">
        <f t="shared" si="1"/>
        <v>50</v>
      </c>
    </row>
    <row r="16" spans="1:15" ht="48">
      <c r="A16" s="2">
        <f>A15+1</f>
        <v>2</v>
      </c>
      <c r="B16" s="14" t="s">
        <v>42</v>
      </c>
      <c r="C16" s="2" t="s">
        <v>18</v>
      </c>
      <c r="D16" s="6">
        <v>75.2</v>
      </c>
      <c r="E16" s="7">
        <v>19.2</v>
      </c>
      <c r="F16" s="7">
        <v>19.2</v>
      </c>
      <c r="G16" s="6">
        <v>622.8</v>
      </c>
      <c r="H16" s="6">
        <v>100</v>
      </c>
      <c r="I16" s="6">
        <v>100</v>
      </c>
      <c r="J16" s="6">
        <v>0</v>
      </c>
      <c r="K16" s="7">
        <v>50</v>
      </c>
      <c r="L16" s="7">
        <v>0</v>
      </c>
      <c r="M16" s="8">
        <f t="shared" si="0"/>
        <v>698</v>
      </c>
      <c r="N16" s="8">
        <f>E16+H16+K16</f>
        <v>169.2</v>
      </c>
      <c r="O16" s="7">
        <f>F16+I16+L16</f>
        <v>119.2</v>
      </c>
    </row>
    <row r="17" spans="1:15" ht="120">
      <c r="A17" s="2"/>
      <c r="B17" s="33" t="s">
        <v>47</v>
      </c>
      <c r="C17" s="2">
        <v>130245192</v>
      </c>
      <c r="D17" s="6">
        <v>0</v>
      </c>
      <c r="E17" s="7">
        <v>0</v>
      </c>
      <c r="F17" s="7">
        <v>0</v>
      </c>
      <c r="G17" s="6">
        <v>157</v>
      </c>
      <c r="H17" s="6">
        <v>0</v>
      </c>
      <c r="I17" s="6">
        <v>0</v>
      </c>
      <c r="J17" s="6">
        <v>68</v>
      </c>
      <c r="K17" s="7">
        <v>0</v>
      </c>
      <c r="L17" s="7">
        <v>0</v>
      </c>
      <c r="M17" s="8">
        <f t="shared" si="0"/>
        <v>225</v>
      </c>
      <c r="N17" s="8">
        <f>E17+H17+K17</f>
        <v>0</v>
      </c>
      <c r="O17" s="8">
        <f>F17+I17+L17</f>
        <v>0</v>
      </c>
    </row>
    <row r="18" spans="1:15" ht="24">
      <c r="A18" s="2">
        <f>A16+1</f>
        <v>3</v>
      </c>
      <c r="B18" s="4" t="s">
        <v>26</v>
      </c>
      <c r="C18" s="2" t="s">
        <v>16</v>
      </c>
      <c r="D18" s="6">
        <v>50</v>
      </c>
      <c r="E18" s="7">
        <v>20</v>
      </c>
      <c r="F18" s="7">
        <v>20</v>
      </c>
      <c r="G18" s="6">
        <v>59</v>
      </c>
      <c r="H18" s="7">
        <v>50</v>
      </c>
      <c r="I18" s="7">
        <v>40</v>
      </c>
      <c r="J18" s="6">
        <v>105.6</v>
      </c>
      <c r="K18" s="7">
        <v>20</v>
      </c>
      <c r="L18" s="7">
        <v>20</v>
      </c>
      <c r="M18" s="8">
        <f t="shared" si="0"/>
        <v>214.6</v>
      </c>
      <c r="N18" s="8">
        <f t="shared" si="1"/>
        <v>90</v>
      </c>
      <c r="O18" s="7">
        <f t="shared" si="1"/>
        <v>80</v>
      </c>
    </row>
    <row r="19" spans="1:16" s="12" customFormat="1" ht="36">
      <c r="A19" s="2">
        <f aca="true" t="shared" si="2" ref="A19:A35">A18+1</f>
        <v>4</v>
      </c>
      <c r="B19" s="4" t="s">
        <v>28</v>
      </c>
      <c r="C19" s="2" t="s">
        <v>29</v>
      </c>
      <c r="D19" s="6">
        <v>52.3</v>
      </c>
      <c r="E19" s="7">
        <v>0</v>
      </c>
      <c r="F19" s="7">
        <v>0</v>
      </c>
      <c r="G19" s="6">
        <v>1490.1</v>
      </c>
      <c r="H19" s="7">
        <v>0</v>
      </c>
      <c r="I19" s="7">
        <v>0</v>
      </c>
      <c r="J19" s="6">
        <v>508.1</v>
      </c>
      <c r="K19" s="7">
        <v>0</v>
      </c>
      <c r="L19" s="7">
        <v>0</v>
      </c>
      <c r="M19" s="8">
        <f t="shared" si="0"/>
        <v>2050.5</v>
      </c>
      <c r="N19" s="8">
        <f t="shared" si="1"/>
        <v>0</v>
      </c>
      <c r="O19" s="7">
        <f t="shared" si="1"/>
        <v>0</v>
      </c>
      <c r="P19" s="13"/>
    </row>
    <row r="20" spans="1:16" s="12" customFormat="1" ht="24">
      <c r="A20" s="2">
        <f t="shared" si="2"/>
        <v>5</v>
      </c>
      <c r="B20" s="4" t="s">
        <v>31</v>
      </c>
      <c r="C20" s="2" t="s">
        <v>30</v>
      </c>
      <c r="D20" s="6">
        <v>0</v>
      </c>
      <c r="E20" s="7">
        <v>0</v>
      </c>
      <c r="F20" s="7">
        <v>0</v>
      </c>
      <c r="G20" s="6">
        <v>0</v>
      </c>
      <c r="H20" s="7">
        <v>0</v>
      </c>
      <c r="I20" s="7">
        <v>0</v>
      </c>
      <c r="J20" s="6">
        <v>683.8</v>
      </c>
      <c r="K20" s="7">
        <v>0</v>
      </c>
      <c r="L20" s="7">
        <v>0</v>
      </c>
      <c r="M20" s="8">
        <f t="shared" si="0"/>
        <v>683.8</v>
      </c>
      <c r="N20" s="8">
        <f t="shared" si="1"/>
        <v>0</v>
      </c>
      <c r="O20" s="7">
        <f t="shared" si="1"/>
        <v>0</v>
      </c>
      <c r="P20" s="13"/>
    </row>
    <row r="21" spans="1:15" s="12" customFormat="1" ht="48">
      <c r="A21" s="2">
        <f t="shared" si="2"/>
        <v>6</v>
      </c>
      <c r="B21" s="4" t="s">
        <v>32</v>
      </c>
      <c r="C21" s="2" t="s">
        <v>33</v>
      </c>
      <c r="D21" s="6">
        <v>0</v>
      </c>
      <c r="E21" s="7">
        <v>0</v>
      </c>
      <c r="F21" s="7">
        <v>0</v>
      </c>
      <c r="G21" s="6">
        <v>175.2</v>
      </c>
      <c r="H21" s="7">
        <v>0</v>
      </c>
      <c r="I21" s="7">
        <v>0</v>
      </c>
      <c r="J21" s="6">
        <v>0</v>
      </c>
      <c r="K21" s="7">
        <v>0</v>
      </c>
      <c r="L21" s="7">
        <v>0</v>
      </c>
      <c r="M21" s="8">
        <f t="shared" si="0"/>
        <v>175.2</v>
      </c>
      <c r="N21" s="8">
        <f t="shared" si="1"/>
        <v>0</v>
      </c>
      <c r="O21" s="7">
        <f t="shared" si="1"/>
        <v>0</v>
      </c>
    </row>
    <row r="22" spans="1:15" s="12" customFormat="1" ht="36">
      <c r="A22" s="2"/>
      <c r="B22" s="4" t="s">
        <v>48</v>
      </c>
      <c r="C22" s="2">
        <v>170242300</v>
      </c>
      <c r="D22" s="6">
        <v>21599.9</v>
      </c>
      <c r="E22" s="7">
        <v>0</v>
      </c>
      <c r="F22" s="7">
        <v>0</v>
      </c>
      <c r="G22" s="6">
        <v>0</v>
      </c>
      <c r="H22" s="7">
        <v>0</v>
      </c>
      <c r="I22" s="7">
        <v>0</v>
      </c>
      <c r="J22" s="6">
        <v>0</v>
      </c>
      <c r="K22" s="7">
        <v>0</v>
      </c>
      <c r="L22" s="7">
        <v>0</v>
      </c>
      <c r="M22" s="8">
        <f t="shared" si="0"/>
        <v>21599.9</v>
      </c>
      <c r="N22" s="8">
        <f t="shared" si="1"/>
        <v>0</v>
      </c>
      <c r="O22" s="7">
        <f t="shared" si="1"/>
        <v>0</v>
      </c>
    </row>
    <row r="23" spans="1:15" s="12" customFormat="1" ht="36">
      <c r="A23" s="2">
        <f>A21+1</f>
        <v>7</v>
      </c>
      <c r="B23" s="4" t="s">
        <v>34</v>
      </c>
      <c r="C23" s="2" t="s">
        <v>35</v>
      </c>
      <c r="D23" s="6">
        <v>0</v>
      </c>
      <c r="E23" s="7">
        <v>0</v>
      </c>
      <c r="F23" s="7">
        <v>0</v>
      </c>
      <c r="G23" s="6">
        <v>9926</v>
      </c>
      <c r="H23" s="7">
        <v>0</v>
      </c>
      <c r="I23" s="7">
        <v>0</v>
      </c>
      <c r="J23" s="6">
        <v>0</v>
      </c>
      <c r="K23" s="7">
        <v>0</v>
      </c>
      <c r="L23" s="7">
        <v>0</v>
      </c>
      <c r="M23" s="8">
        <f t="shared" si="0"/>
        <v>9926</v>
      </c>
      <c r="N23" s="8">
        <f t="shared" si="1"/>
        <v>0</v>
      </c>
      <c r="O23" s="7">
        <f t="shared" si="1"/>
        <v>0</v>
      </c>
    </row>
    <row r="24" spans="1:15" s="12" customFormat="1" ht="36.75" customHeight="1">
      <c r="A24" s="2">
        <f t="shared" si="2"/>
        <v>8</v>
      </c>
      <c r="B24" s="15" t="s">
        <v>36</v>
      </c>
      <c r="C24" s="2">
        <v>170740700</v>
      </c>
      <c r="D24" s="6">
        <v>2500.2</v>
      </c>
      <c r="E24" s="7">
        <v>0</v>
      </c>
      <c r="F24" s="7">
        <v>0</v>
      </c>
      <c r="G24" s="6">
        <v>0</v>
      </c>
      <c r="H24" s="7">
        <v>0</v>
      </c>
      <c r="I24" s="7">
        <v>0</v>
      </c>
      <c r="J24" s="6">
        <v>0</v>
      </c>
      <c r="K24" s="7">
        <v>0</v>
      </c>
      <c r="L24" s="7">
        <v>0</v>
      </c>
      <c r="M24" s="8">
        <f t="shared" si="0"/>
        <v>2500.2</v>
      </c>
      <c r="N24" s="8">
        <f t="shared" si="1"/>
        <v>0</v>
      </c>
      <c r="O24" s="7">
        <f t="shared" si="1"/>
        <v>0</v>
      </c>
    </row>
    <row r="25" spans="1:15" s="12" customFormat="1" ht="48" customHeight="1">
      <c r="A25" s="2">
        <f t="shared" si="2"/>
        <v>9</v>
      </c>
      <c r="B25" s="15" t="s">
        <v>37</v>
      </c>
      <c r="C25" s="2" t="s">
        <v>38</v>
      </c>
      <c r="D25" s="6">
        <v>0</v>
      </c>
      <c r="E25" s="7">
        <v>0</v>
      </c>
      <c r="F25" s="7">
        <v>0</v>
      </c>
      <c r="G25" s="6">
        <v>37649.6</v>
      </c>
      <c r="H25" s="7">
        <v>0</v>
      </c>
      <c r="I25" s="7">
        <v>0</v>
      </c>
      <c r="J25" s="6">
        <v>0</v>
      </c>
      <c r="K25" s="7">
        <v>0</v>
      </c>
      <c r="L25" s="7">
        <v>0</v>
      </c>
      <c r="M25" s="8">
        <f t="shared" si="0"/>
        <v>37649.6</v>
      </c>
      <c r="N25" s="8">
        <f t="shared" si="1"/>
        <v>0</v>
      </c>
      <c r="O25" s="7">
        <f t="shared" si="1"/>
        <v>0</v>
      </c>
    </row>
    <row r="26" spans="1:15" s="12" customFormat="1" ht="26.25" customHeight="1">
      <c r="A26" s="2">
        <f t="shared" si="2"/>
        <v>10</v>
      </c>
      <c r="B26" s="15" t="s">
        <v>39</v>
      </c>
      <c r="C26" s="2" t="s">
        <v>40</v>
      </c>
      <c r="D26" s="6">
        <v>0</v>
      </c>
      <c r="E26" s="7">
        <v>0</v>
      </c>
      <c r="F26" s="7">
        <v>0</v>
      </c>
      <c r="G26" s="6">
        <v>2634.6</v>
      </c>
      <c r="H26" s="7">
        <v>0</v>
      </c>
      <c r="I26" s="7">
        <v>0</v>
      </c>
      <c r="J26" s="6">
        <v>0</v>
      </c>
      <c r="K26" s="7">
        <v>0</v>
      </c>
      <c r="L26" s="7">
        <v>0</v>
      </c>
      <c r="M26" s="8">
        <f t="shared" si="0"/>
        <v>2634.6</v>
      </c>
      <c r="N26" s="8">
        <f t="shared" si="1"/>
        <v>0</v>
      </c>
      <c r="O26" s="7">
        <f t="shared" si="1"/>
        <v>0</v>
      </c>
    </row>
    <row r="27" spans="1:15" s="12" customFormat="1" ht="49.5" customHeight="1">
      <c r="A27" s="2">
        <f t="shared" si="2"/>
        <v>11</v>
      </c>
      <c r="B27" s="4" t="s">
        <v>41</v>
      </c>
      <c r="C27" s="2" t="s">
        <v>14</v>
      </c>
      <c r="D27" s="6">
        <v>276.9</v>
      </c>
      <c r="E27" s="6">
        <v>276.9</v>
      </c>
      <c r="F27" s="6">
        <v>276.9</v>
      </c>
      <c r="G27" s="6">
        <v>159</v>
      </c>
      <c r="H27" s="6">
        <v>159</v>
      </c>
      <c r="I27" s="6">
        <v>159</v>
      </c>
      <c r="J27" s="6">
        <v>445.3</v>
      </c>
      <c r="K27" s="6">
        <v>445.3</v>
      </c>
      <c r="L27" s="6">
        <v>445.3</v>
      </c>
      <c r="M27" s="8">
        <f aca="true" t="shared" si="3" ref="M27:O29">D27+G27+J27</f>
        <v>881.2</v>
      </c>
      <c r="N27" s="8">
        <f t="shared" si="3"/>
        <v>881.2</v>
      </c>
      <c r="O27" s="7">
        <f t="shared" si="3"/>
        <v>881.2</v>
      </c>
    </row>
    <row r="28" spans="1:15" s="12" customFormat="1" ht="84.75" customHeight="1">
      <c r="A28" s="2">
        <f t="shared" si="2"/>
        <v>12</v>
      </c>
      <c r="B28" s="4" t="s">
        <v>43</v>
      </c>
      <c r="C28" s="2" t="s">
        <v>44</v>
      </c>
      <c r="D28" s="6">
        <v>3878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8">
        <f t="shared" si="3"/>
        <v>3878</v>
      </c>
      <c r="N28" s="8">
        <f t="shared" si="3"/>
        <v>0</v>
      </c>
      <c r="O28" s="7">
        <f t="shared" si="3"/>
        <v>0</v>
      </c>
    </row>
    <row r="29" spans="1:15" s="12" customFormat="1" ht="53.25" customHeight="1">
      <c r="A29" s="2">
        <f t="shared" si="2"/>
        <v>13</v>
      </c>
      <c r="B29" s="4" t="s">
        <v>45</v>
      </c>
      <c r="C29" s="2" t="s">
        <v>46</v>
      </c>
      <c r="D29" s="6">
        <v>0</v>
      </c>
      <c r="E29" s="6">
        <v>0</v>
      </c>
      <c r="F29" s="6">
        <v>0</v>
      </c>
      <c r="G29" s="6">
        <v>884.3</v>
      </c>
      <c r="H29" s="6">
        <v>0</v>
      </c>
      <c r="I29" s="6">
        <v>0</v>
      </c>
      <c r="J29" s="6">
        <v>983.6</v>
      </c>
      <c r="K29" s="6">
        <v>0</v>
      </c>
      <c r="L29" s="6">
        <v>0</v>
      </c>
      <c r="M29" s="8">
        <f t="shared" si="3"/>
        <v>1867.9</v>
      </c>
      <c r="N29" s="8">
        <f t="shared" si="3"/>
        <v>0</v>
      </c>
      <c r="O29" s="7">
        <f t="shared" si="3"/>
        <v>0</v>
      </c>
    </row>
    <row r="30" spans="1:15" ht="72">
      <c r="A30" s="2">
        <f t="shared" si="2"/>
        <v>14</v>
      </c>
      <c r="B30" s="4" t="s">
        <v>22</v>
      </c>
      <c r="C30" s="2" t="s">
        <v>17</v>
      </c>
      <c r="D30" s="6">
        <v>0.2</v>
      </c>
      <c r="E30" s="7">
        <v>0.2</v>
      </c>
      <c r="F30" s="7">
        <v>0.2</v>
      </c>
      <c r="G30" s="6">
        <v>0.2</v>
      </c>
      <c r="H30" s="7">
        <v>0.2</v>
      </c>
      <c r="I30" s="7">
        <v>0.2</v>
      </c>
      <c r="J30" s="6">
        <v>0.2</v>
      </c>
      <c r="K30" s="7">
        <v>0.2</v>
      </c>
      <c r="L30" s="7">
        <v>0.2</v>
      </c>
      <c r="M30" s="8">
        <f t="shared" si="0"/>
        <v>0.6000000000000001</v>
      </c>
      <c r="N30" s="8">
        <f aca="true" t="shared" si="4" ref="N30:O34">E30+H30+K30</f>
        <v>0.6000000000000001</v>
      </c>
      <c r="O30" s="8">
        <f t="shared" si="4"/>
        <v>0.6000000000000001</v>
      </c>
    </row>
    <row r="31" spans="1:15" s="12" customFormat="1" ht="48.75" customHeight="1">
      <c r="A31" s="17"/>
      <c r="B31" s="4" t="s">
        <v>49</v>
      </c>
      <c r="C31" s="2">
        <v>5000040700</v>
      </c>
      <c r="D31" s="6">
        <v>0</v>
      </c>
      <c r="E31" s="7">
        <v>0</v>
      </c>
      <c r="F31" s="7">
        <v>0</v>
      </c>
      <c r="G31" s="6">
        <v>14.7</v>
      </c>
      <c r="H31" s="7">
        <v>0</v>
      </c>
      <c r="I31" s="7">
        <v>0</v>
      </c>
      <c r="J31" s="6">
        <v>0</v>
      </c>
      <c r="K31" s="7">
        <v>0</v>
      </c>
      <c r="L31" s="7">
        <v>0</v>
      </c>
      <c r="M31" s="8">
        <f t="shared" si="0"/>
        <v>14.7</v>
      </c>
      <c r="N31" s="8">
        <f t="shared" si="4"/>
        <v>0</v>
      </c>
      <c r="O31" s="8">
        <f t="shared" si="4"/>
        <v>0</v>
      </c>
    </row>
    <row r="32" spans="1:15" ht="48">
      <c r="A32" s="2">
        <f>A30+1</f>
        <v>15</v>
      </c>
      <c r="B32" s="4" t="s">
        <v>23</v>
      </c>
      <c r="C32" s="2">
        <v>5000051180</v>
      </c>
      <c r="D32" s="6">
        <v>237.3</v>
      </c>
      <c r="E32" s="7">
        <v>242.1</v>
      </c>
      <c r="F32" s="7">
        <v>257.3</v>
      </c>
      <c r="G32" s="6">
        <v>474.5</v>
      </c>
      <c r="H32" s="7">
        <v>484.2</v>
      </c>
      <c r="I32" s="7">
        <v>514.6</v>
      </c>
      <c r="J32" s="6">
        <v>237.3</v>
      </c>
      <c r="K32" s="7">
        <v>242.1</v>
      </c>
      <c r="L32" s="7">
        <v>257.3</v>
      </c>
      <c r="M32" s="8">
        <f t="shared" si="0"/>
        <v>949.0999999999999</v>
      </c>
      <c r="N32" s="8">
        <f t="shared" si="4"/>
        <v>968.4</v>
      </c>
      <c r="O32" s="7">
        <f t="shared" si="4"/>
        <v>1029.2</v>
      </c>
    </row>
    <row r="33" spans="1:15" ht="60">
      <c r="A33" s="2">
        <f t="shared" si="2"/>
        <v>16</v>
      </c>
      <c r="B33" s="4" t="s">
        <v>24</v>
      </c>
      <c r="C33" s="2">
        <v>5000051200</v>
      </c>
      <c r="D33" s="6">
        <v>0</v>
      </c>
      <c r="E33" s="7">
        <v>0</v>
      </c>
      <c r="F33" s="7">
        <v>5.7</v>
      </c>
      <c r="G33" s="6">
        <v>2.4</v>
      </c>
      <c r="H33" s="7">
        <v>2.5</v>
      </c>
      <c r="I33" s="7">
        <v>12.9</v>
      </c>
      <c r="J33" s="6">
        <v>0</v>
      </c>
      <c r="K33" s="7">
        <v>0</v>
      </c>
      <c r="L33" s="7">
        <v>5.7</v>
      </c>
      <c r="M33" s="8">
        <f t="shared" si="0"/>
        <v>2.4</v>
      </c>
      <c r="N33" s="8">
        <f t="shared" si="4"/>
        <v>2.5</v>
      </c>
      <c r="O33" s="8">
        <f t="shared" si="4"/>
        <v>24.3</v>
      </c>
    </row>
    <row r="34" spans="1:15" ht="24">
      <c r="A34" s="2">
        <f t="shared" si="2"/>
        <v>17</v>
      </c>
      <c r="B34" s="4" t="s">
        <v>20</v>
      </c>
      <c r="C34" s="11" t="s">
        <v>21</v>
      </c>
      <c r="D34" s="6">
        <v>33149.7</v>
      </c>
      <c r="E34" s="7">
        <v>28296.4</v>
      </c>
      <c r="F34" s="7">
        <v>28569.6</v>
      </c>
      <c r="G34" s="6">
        <v>78672.9</v>
      </c>
      <c r="H34" s="7">
        <v>64604.8</v>
      </c>
      <c r="I34" s="7">
        <v>64689.9</v>
      </c>
      <c r="J34" s="6">
        <v>48612.1</v>
      </c>
      <c r="K34" s="7">
        <v>40396.5</v>
      </c>
      <c r="L34" s="7">
        <v>40446.8</v>
      </c>
      <c r="M34" s="8">
        <f t="shared" si="0"/>
        <v>160434.69999999998</v>
      </c>
      <c r="N34" s="8">
        <f>E34+H34+K34</f>
        <v>133297.7</v>
      </c>
      <c r="O34" s="8">
        <f t="shared" si="4"/>
        <v>133706.3</v>
      </c>
    </row>
    <row r="35" spans="1:15" ht="12.75">
      <c r="A35" s="2">
        <f t="shared" si="2"/>
        <v>18</v>
      </c>
      <c r="B35" s="5" t="s">
        <v>11</v>
      </c>
      <c r="C35" s="3"/>
      <c r="D35" s="9">
        <f aca="true" t="shared" si="5" ref="D35:O35">SUM(D15:D34)</f>
        <v>61819.7</v>
      </c>
      <c r="E35" s="9">
        <f t="shared" si="5"/>
        <v>28854.800000000003</v>
      </c>
      <c r="F35" s="9">
        <f t="shared" si="5"/>
        <v>29148.899999999998</v>
      </c>
      <c r="G35" s="9">
        <f t="shared" si="5"/>
        <v>133398.3</v>
      </c>
      <c r="H35" s="9">
        <f t="shared" si="5"/>
        <v>65550.7</v>
      </c>
      <c r="I35" s="9">
        <f t="shared" si="5"/>
        <v>65566.6</v>
      </c>
      <c r="J35" s="9">
        <f t="shared" si="5"/>
        <v>51644</v>
      </c>
      <c r="K35" s="9">
        <f t="shared" si="5"/>
        <v>41154.1</v>
      </c>
      <c r="L35" s="9">
        <f t="shared" si="5"/>
        <v>41175.3</v>
      </c>
      <c r="M35" s="9">
        <f t="shared" si="5"/>
        <v>246861.99999999997</v>
      </c>
      <c r="N35" s="9">
        <f t="shared" si="5"/>
        <v>135559.6</v>
      </c>
      <c r="O35" s="9">
        <f t="shared" si="5"/>
        <v>135890.8</v>
      </c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2020-03-18T10:10:24Z</cp:lastPrinted>
  <dcterms:created xsi:type="dcterms:W3CDTF">2016-10-29T09:51:39Z</dcterms:created>
  <dcterms:modified xsi:type="dcterms:W3CDTF">2020-06-18T09:07:07Z</dcterms:modified>
  <cp:category/>
  <cp:version/>
  <cp:contentType/>
  <cp:contentStatus/>
</cp:coreProperties>
</file>