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<sst xmlns="http://schemas.openxmlformats.org/spreadsheetml/2006/main" count="66" uniqueCount="66">
  <si>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Муниципальная программа "Социально-экономическое развитие МО Байкаловский муниципальный район" до 2024 года</t>
  </si>
  <si>
    <t>01 0 00 00000</t>
  </si>
  <si>
    <t>Подпрограмма "Социальная политика муниципального образования Байкаловский муниципальный район"</t>
  </si>
  <si>
    <t>01 1 00 00000</t>
  </si>
  <si>
    <t>Подпрограмма "Социальная поддержка отдельных категорий граждан Байкаловского муниципального района"</t>
  </si>
  <si>
    <t>01 2 00 00000</t>
  </si>
  <si>
    <t>Подпрограмма "Развитие культуры муниципального образования Байкаловский муниципальный район"</t>
  </si>
  <si>
    <t>01 3 00 00000</t>
  </si>
  <si>
    <t>Подпрограмма "Патриотическое воспитание и молодежная политика Байкаловского муниципального района"</t>
  </si>
  <si>
    <t>01 4 00 00000</t>
  </si>
  <si>
    <t>Подпрограмма "Развитие физической культуры и спорта в Байкаловском муниципальном районе"</t>
  </si>
  <si>
    <t>01 5 00 00000</t>
  </si>
  <si>
    <t>Подпрограмма "Обеспечение общественной безопасности населения МО Байкаловский муниципальный район"</t>
  </si>
  <si>
    <t>01 6 00 00000</t>
  </si>
  <si>
    <t>Подпрограмма "Устойчивое развитие сельских территорий Байкаловского района"</t>
  </si>
  <si>
    <t>01 7 00 00000</t>
  </si>
  <si>
    <t>Подпрограмма "Обеспечение жильем молодых семей"</t>
  </si>
  <si>
    <t>01 8 00 00000</t>
  </si>
  <si>
    <t>Подпрограмма "Развитие транспортного и дорожного комплекса МО Байкаловский муниципальный район"</t>
  </si>
  <si>
    <t>01 Б 00 00000</t>
  </si>
  <si>
    <t>Подпрограмма "Поддержка развития сельскохозяйственного производства на территории МО Байкаловский муниципальный район"</t>
  </si>
  <si>
    <t>01 Г 00 00000</t>
  </si>
  <si>
    <t>Подпрограмма "Поддержка и развитие малого и среднего предпринимательства в МО Байкаловский муниципальный район"</t>
  </si>
  <si>
    <t>01 Д 00 00000</t>
  </si>
  <si>
    <t>Подпрограмма "Повышение эффективности управления муниципальной собственностью МО Байкаловский муниципальный район"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</si>
  <si>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</si>
  <si>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</si>
  <si>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</si>
  <si>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</si>
  <si>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</si>
  <si>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Подпрограмма "Развитие архивного дела в МО Байкаловский муниципальный район"</t>
  </si>
  <si>
    <t>01 Ф 00 00000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</si>
  <si>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</si>
  <si>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01 Ц 00 00000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</si>
  <si>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</si>
  <si>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</si>
  <si>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</si>
  <si>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</si>
  <si>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</si>
  <si>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</si>
  <si>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</si>
  <si>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</si>
  <si>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</si>
  <si>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</si>
  <si>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на 2015-2024 годы"</t>
  </si>
  <si>
    <t>02 5 00 00000</t>
  </si>
  <si>
    <t>Муниципальная программа "Управление финансами МО Байкаловский муниципальный район" на 2014-2024годы</t>
  </si>
  <si>
    <t>03 0 00 00000</t>
  </si>
  <si>
    <t>Подпрограмма "Повышение финансовой самостоятельности местных бюджетов"</t>
  </si>
  <si>
    <t>03 1 00 00000</t>
  </si>
  <si>
    <t>Подпрограмма "Управление муниципальным долгом"</t>
  </si>
  <si>
    <t>03 3 00 00000</t>
  </si>
  <si>
    <t>Подпрограмма "Развитие информационной системы управления финансами"</t>
  </si>
  <si>
    <t>03 4 00 00000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</si>
  <si>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</si>
  <si>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03 5 00 00000</t>
  </si>
  <si>
    <t>Всего по муниципальным программам</t>
  </si>
  <si>
    <t>Номер стро-ки</t>
  </si>
  <si>
    <t>Наименование</t>
  </si>
  <si>
    <t>Код целевой строки</t>
  </si>
  <si>
    <t>в тыс. руб.</t>
  </si>
  <si>
    <t>в про-центах</t>
  </si>
  <si>
    <t>Распределение бюджетных ассигнований на реализацию муниципальных  программ</t>
  </si>
  <si>
    <t>Сумма средств, предусмотренных решением о бюджете на 2018 год, тыс.руб.</t>
  </si>
  <si>
    <t>Расходы бюджета, осуществленные в 2018 году</t>
  </si>
  <si>
    <t>Приложение 4
к решению Думы муниципального образования
Байкаловский муниципальный район
№ 189 от «29» мая 2019 г.
«Об утверждении отчета об исполнении бюджета муниципального образования 
Байкаловский  муниципальный  район за  2018 год»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</si>
</sst>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2" fontId="38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right" vertical="top"/>
    </xf>
    <xf numFmtId="0" fontId="38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vertical="top"/>
    </xf>
    <xf numFmtId="2" fontId="39" fillId="0" borderId="10" xfId="0" applyNumberFormat="1" applyFont="1" applyBorder="1" applyAlignment="1">
      <alignment vertical="top"/>
    </xf>
    <xf numFmtId="0" fontId="38" fillId="0" borderId="0" xfId="0" applyFont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right" vertical="top"/>
    </xf>
    <xf numFmtId="2" fontId="39" fillId="0" borderId="11" xfId="0" applyNumberFormat="1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1" sqref="B1:F2"/>
    </sheetView>
  </sheetViews>
  <sheetFormatPr defaultColWidth="9.140625" defaultRowHeight="15"/>
  <cols>
    <col min="1" max="1" width="4.7109375" style="11" customWidth="1"/>
    <col min="2" max="2" width="64.57421875" style="15" customWidth="1"/>
    <col min="3" max="3" width="12.28125" style="0" customWidth="1"/>
    <col min="4" max="4" width="11.28125" style="0" customWidth="1"/>
    <col min="5" max="5" width="10.8515625" style="0" customWidth="1"/>
  </cols>
  <sheetData>
    <row r="1" spans="2:6" ht="15">
      <c r="B1" s="22" t="s">
        <v>65</v>
      </c>
      <c r="C1" s="23"/>
      <c r="D1" s="23"/>
      <c r="E1" s="23"/>
      <c r="F1" s="23"/>
    </row>
    <row r="2" spans="2:6" ht="64.5" customHeight="1">
      <c r="B2" s="23"/>
      <c r="C2" s="23"/>
      <c r="D2" s="23"/>
      <c r="E2" s="23"/>
      <c r="F2" s="23"/>
    </row>
    <row r="3" spans="1:6" ht="18.75" customHeight="1">
      <c r="A3" s="24" t="s">
        <v>62</v>
      </c>
      <c r="B3" s="25"/>
      <c r="C3" s="25"/>
      <c r="D3" s="25"/>
      <c r="E3" s="25"/>
      <c r="F3" s="25"/>
    </row>
    <row r="4" spans="2:6" ht="7.5" customHeight="1">
      <c r="B4" s="11"/>
      <c r="C4" s="1"/>
      <c r="D4" s="1"/>
      <c r="E4" s="1"/>
      <c r="F4" s="1"/>
    </row>
    <row r="5" spans="1:6" ht="66" customHeight="1">
      <c r="A5" s="26" t="s">
        <v>57</v>
      </c>
      <c r="B5" s="26" t="s">
        <v>58</v>
      </c>
      <c r="C5" s="26" t="s">
        <v>59</v>
      </c>
      <c r="D5" s="26" t="s">
        <v>63</v>
      </c>
      <c r="E5" s="26" t="s">
        <v>64</v>
      </c>
      <c r="F5" s="26"/>
    </row>
    <row r="6" spans="1:6" ht="39.75" customHeight="1">
      <c r="A6" s="26"/>
      <c r="B6" s="26"/>
      <c r="C6" s="26"/>
      <c r="D6" s="26"/>
      <c r="E6" s="20" t="s">
        <v>60</v>
      </c>
      <c r="F6" s="20" t="s">
        <v>61</v>
      </c>
    </row>
    <row r="7" spans="1:6" ht="15.7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</row>
    <row r="8" spans="1:6" ht="25.5">
      <c r="A8" s="16">
        <v>1</v>
      </c>
      <c r="B8" s="17" t="s">
        <v>0</v>
      </c>
      <c r="C8" s="16" t="s">
        <v>1</v>
      </c>
      <c r="D8" s="18">
        <f>SUM(D9:D24)</f>
        <v>346391.4000000001</v>
      </c>
      <c r="E8" s="18">
        <f>SUM(E9:E24)</f>
        <v>267322</v>
      </c>
      <c r="F8" s="19">
        <f aca="true" t="shared" si="0" ref="F8:F36">E8/D8*100</f>
        <v>77.17339402768081</v>
      </c>
    </row>
    <row r="9" spans="1:6" ht="25.5">
      <c r="A9" s="5">
        <f>A8+1</f>
        <v>2</v>
      </c>
      <c r="B9" s="13" t="s">
        <v>2</v>
      </c>
      <c r="C9" s="5" t="s">
        <v>3</v>
      </c>
      <c r="D9" s="6">
        <v>4594.1</v>
      </c>
      <c r="E9" s="7">
        <v>4545.8</v>
      </c>
      <c r="F9" s="4">
        <f t="shared" si="0"/>
        <v>98.9486515313119</v>
      </c>
    </row>
    <row r="10" spans="1:6" ht="25.5">
      <c r="A10" s="5">
        <f aca="true" t="shared" si="1" ref="A10:A36">A9+1</f>
        <v>3</v>
      </c>
      <c r="B10" s="13" t="s">
        <v>4</v>
      </c>
      <c r="C10" s="5" t="s">
        <v>5</v>
      </c>
      <c r="D10" s="6">
        <v>64301.5</v>
      </c>
      <c r="E10" s="7">
        <v>61048.2</v>
      </c>
      <c r="F10" s="4">
        <f t="shared" si="0"/>
        <v>94.94055348631058</v>
      </c>
    </row>
    <row r="11" spans="1:6" ht="25.5">
      <c r="A11" s="5">
        <f t="shared" si="1"/>
        <v>4</v>
      </c>
      <c r="B11" s="13" t="s">
        <v>6</v>
      </c>
      <c r="C11" s="5" t="s">
        <v>7</v>
      </c>
      <c r="D11" s="6">
        <v>15716.7</v>
      </c>
      <c r="E11" s="7">
        <v>15716.7</v>
      </c>
      <c r="F11" s="4">
        <f t="shared" si="0"/>
        <v>100</v>
      </c>
    </row>
    <row r="12" spans="1:6" ht="25.5">
      <c r="A12" s="5">
        <f t="shared" si="1"/>
        <v>5</v>
      </c>
      <c r="B12" s="13" t="s">
        <v>8</v>
      </c>
      <c r="C12" s="5" t="s">
        <v>9</v>
      </c>
      <c r="D12" s="6">
        <v>2155.7</v>
      </c>
      <c r="E12" s="7">
        <v>2138.3</v>
      </c>
      <c r="F12" s="4">
        <f t="shared" si="0"/>
        <v>99.19283759335717</v>
      </c>
    </row>
    <row r="13" spans="1:6" ht="25.5">
      <c r="A13" s="5">
        <f t="shared" si="1"/>
        <v>6</v>
      </c>
      <c r="B13" s="13" t="s">
        <v>10</v>
      </c>
      <c r="C13" s="5" t="s">
        <v>11</v>
      </c>
      <c r="D13" s="6">
        <v>11797.6</v>
      </c>
      <c r="E13" s="7">
        <v>11614.9</v>
      </c>
      <c r="F13" s="4">
        <f t="shared" si="0"/>
        <v>98.45137994168304</v>
      </c>
    </row>
    <row r="14" spans="1:6" ht="25.5">
      <c r="A14" s="5">
        <f t="shared" si="1"/>
        <v>7</v>
      </c>
      <c r="B14" s="13" t="s">
        <v>12</v>
      </c>
      <c r="C14" s="5" t="s">
        <v>13</v>
      </c>
      <c r="D14" s="6">
        <v>6948.8</v>
      </c>
      <c r="E14" s="7">
        <v>6936.2</v>
      </c>
      <c r="F14" s="4">
        <f t="shared" si="0"/>
        <v>99.81867372783789</v>
      </c>
    </row>
    <row r="15" spans="1:6" ht="25.5">
      <c r="A15" s="5">
        <f t="shared" si="1"/>
        <v>8</v>
      </c>
      <c r="B15" s="13" t="s">
        <v>14</v>
      </c>
      <c r="C15" s="5" t="s">
        <v>15</v>
      </c>
      <c r="D15" s="6">
        <v>101005.6</v>
      </c>
      <c r="E15" s="7">
        <v>37061.1</v>
      </c>
      <c r="F15" s="4">
        <f t="shared" si="0"/>
        <v>36.692124001045485</v>
      </c>
    </row>
    <row r="16" spans="1:6" ht="15">
      <c r="A16" s="5">
        <f t="shared" si="1"/>
        <v>9</v>
      </c>
      <c r="B16" s="13" t="s">
        <v>16</v>
      </c>
      <c r="C16" s="5" t="s">
        <v>17</v>
      </c>
      <c r="D16" s="6">
        <v>3297.7</v>
      </c>
      <c r="E16" s="7">
        <v>1633.6</v>
      </c>
      <c r="F16" s="4">
        <f t="shared" si="0"/>
        <v>49.53755647875792</v>
      </c>
    </row>
    <row r="17" spans="1:6" ht="25.5">
      <c r="A17" s="5">
        <f t="shared" si="1"/>
        <v>10</v>
      </c>
      <c r="B17" s="13" t="s">
        <v>18</v>
      </c>
      <c r="C17" s="5" t="s">
        <v>19</v>
      </c>
      <c r="D17" s="6">
        <v>88734.2</v>
      </c>
      <c r="E17" s="7">
        <v>87176.2</v>
      </c>
      <c r="F17" s="4">
        <f t="shared" si="0"/>
        <v>98.24419445940798</v>
      </c>
    </row>
    <row r="18" spans="1:6" ht="25.5">
      <c r="A18" s="5">
        <f t="shared" si="1"/>
        <v>11</v>
      </c>
      <c r="B18" s="13" t="s">
        <v>20</v>
      </c>
      <c r="C18" s="5" t="s">
        <v>21</v>
      </c>
      <c r="D18" s="6">
        <v>437.7</v>
      </c>
      <c r="E18" s="7">
        <v>437.7</v>
      </c>
      <c r="F18" s="4">
        <f t="shared" si="0"/>
        <v>100</v>
      </c>
    </row>
    <row r="19" spans="1:6" ht="25.5">
      <c r="A19" s="5">
        <f t="shared" si="1"/>
        <v>12</v>
      </c>
      <c r="B19" s="13" t="s">
        <v>22</v>
      </c>
      <c r="C19" s="5" t="s">
        <v>23</v>
      </c>
      <c r="D19" s="6">
        <v>695.7</v>
      </c>
      <c r="E19" s="7">
        <v>695.6</v>
      </c>
      <c r="F19" s="4">
        <f t="shared" si="0"/>
        <v>99.98562598821331</v>
      </c>
    </row>
    <row r="20" spans="1:6" ht="25.5">
      <c r="A20" s="5">
        <f t="shared" si="1"/>
        <v>13</v>
      </c>
      <c r="B20" s="13" t="s">
        <v>24</v>
      </c>
      <c r="C20" s="5" t="s">
        <v>25</v>
      </c>
      <c r="D20" s="6">
        <v>14077.3</v>
      </c>
      <c r="E20" s="7">
        <v>9408.2</v>
      </c>
      <c r="F20" s="4">
        <f t="shared" si="0"/>
        <v>66.83241814836653</v>
      </c>
    </row>
    <row r="21" spans="1:6" ht="27.75" customHeight="1">
      <c r="A21" s="5">
        <f t="shared" si="1"/>
        <v>14</v>
      </c>
      <c r="B21" s="13" t="s">
        <v>26</v>
      </c>
      <c r="C21" s="5" t="s">
        <v>27</v>
      </c>
      <c r="D21" s="6">
        <v>4742.4</v>
      </c>
      <c r="E21" s="7">
        <v>4742.3</v>
      </c>
      <c r="F21" s="4">
        <f t="shared" si="0"/>
        <v>99.99789136302294</v>
      </c>
    </row>
    <row r="22" spans="1:6" ht="25.5">
      <c r="A22" s="5">
        <f t="shared" si="1"/>
        <v>15</v>
      </c>
      <c r="B22" s="13" t="s">
        <v>28</v>
      </c>
      <c r="C22" s="5" t="s">
        <v>29</v>
      </c>
      <c r="D22" s="6">
        <v>352.1</v>
      </c>
      <c r="E22" s="7">
        <v>0</v>
      </c>
      <c r="F22" s="4">
        <f t="shared" si="0"/>
        <v>0</v>
      </c>
    </row>
    <row r="23" spans="1:6" ht="25.5">
      <c r="A23" s="5">
        <f t="shared" si="1"/>
        <v>16</v>
      </c>
      <c r="B23" s="13" t="s">
        <v>30</v>
      </c>
      <c r="C23" s="5" t="s">
        <v>31</v>
      </c>
      <c r="D23" s="6">
        <v>294.4</v>
      </c>
      <c r="E23" s="7">
        <v>294.4</v>
      </c>
      <c r="F23" s="4">
        <f t="shared" si="0"/>
        <v>100</v>
      </c>
    </row>
    <row r="24" spans="1:6" ht="38.25">
      <c r="A24" s="5">
        <f t="shared" si="1"/>
        <v>17</v>
      </c>
      <c r="B24" s="13" t="s">
        <v>32</v>
      </c>
      <c r="C24" s="5" t="s">
        <v>33</v>
      </c>
      <c r="D24" s="6">
        <v>27239.9</v>
      </c>
      <c r="E24" s="7">
        <v>23872.8</v>
      </c>
      <c r="F24" s="4">
        <f t="shared" si="0"/>
        <v>87.63908824922264</v>
      </c>
    </row>
    <row r="25" spans="1:6" ht="38.25">
      <c r="A25" s="2">
        <f t="shared" si="1"/>
        <v>18</v>
      </c>
      <c r="B25" s="12" t="s">
        <v>34</v>
      </c>
      <c r="C25" s="2" t="s">
        <v>35</v>
      </c>
      <c r="D25" s="3">
        <f>SUM(D26:D30)</f>
        <v>394939.3</v>
      </c>
      <c r="E25" s="3">
        <f>SUM(E26:E30)</f>
        <v>388861.8</v>
      </c>
      <c r="F25" s="10">
        <f t="shared" si="0"/>
        <v>98.46115592953146</v>
      </c>
    </row>
    <row r="26" spans="1:6" ht="25.5">
      <c r="A26" s="5">
        <f t="shared" si="1"/>
        <v>19</v>
      </c>
      <c r="B26" s="13" t="s">
        <v>36</v>
      </c>
      <c r="C26" s="5" t="s">
        <v>37</v>
      </c>
      <c r="D26" s="6">
        <v>137400.8</v>
      </c>
      <c r="E26" s="7">
        <v>134525.8</v>
      </c>
      <c r="F26" s="4">
        <f t="shared" si="0"/>
        <v>97.9075813241262</v>
      </c>
    </row>
    <row r="27" spans="1:6" ht="25.5">
      <c r="A27" s="5">
        <f t="shared" si="1"/>
        <v>20</v>
      </c>
      <c r="B27" s="13" t="s">
        <v>38</v>
      </c>
      <c r="C27" s="5" t="s">
        <v>39</v>
      </c>
      <c r="D27" s="6">
        <v>209628.9</v>
      </c>
      <c r="E27" s="7">
        <v>206592.4</v>
      </c>
      <c r="F27" s="4">
        <f t="shared" si="0"/>
        <v>98.5514878912211</v>
      </c>
    </row>
    <row r="28" spans="1:6" ht="38.25">
      <c r="A28" s="5">
        <f t="shared" si="1"/>
        <v>21</v>
      </c>
      <c r="B28" s="13" t="s">
        <v>40</v>
      </c>
      <c r="C28" s="5" t="s">
        <v>41</v>
      </c>
      <c r="D28" s="6">
        <v>35992.7</v>
      </c>
      <c r="E28" s="7">
        <v>35837.4</v>
      </c>
      <c r="F28" s="4">
        <f t="shared" si="0"/>
        <v>99.56852361728907</v>
      </c>
    </row>
    <row r="29" spans="1:6" ht="38.25">
      <c r="A29" s="5">
        <f t="shared" si="1"/>
        <v>22</v>
      </c>
      <c r="B29" s="13" t="s">
        <v>42</v>
      </c>
      <c r="C29" s="5" t="s">
        <v>43</v>
      </c>
      <c r="D29" s="6">
        <v>3535.5</v>
      </c>
      <c r="E29" s="7">
        <v>3535.3</v>
      </c>
      <c r="F29" s="4">
        <f t="shared" si="0"/>
        <v>99.9943430915005</v>
      </c>
    </row>
    <row r="30" spans="1:6" ht="38.25">
      <c r="A30" s="5">
        <f t="shared" si="1"/>
        <v>23</v>
      </c>
      <c r="B30" s="13" t="s">
        <v>44</v>
      </c>
      <c r="C30" s="5" t="s">
        <v>45</v>
      </c>
      <c r="D30" s="6">
        <v>8381.4</v>
      </c>
      <c r="E30" s="7">
        <v>8370.9</v>
      </c>
      <c r="F30" s="4">
        <f t="shared" si="0"/>
        <v>99.87472260004296</v>
      </c>
    </row>
    <row r="31" spans="1:6" ht="25.5">
      <c r="A31" s="2">
        <f t="shared" si="1"/>
        <v>24</v>
      </c>
      <c r="B31" s="12" t="s">
        <v>46</v>
      </c>
      <c r="C31" s="2" t="s">
        <v>47</v>
      </c>
      <c r="D31" s="3">
        <f>SUM(D32:D35)</f>
        <v>175343.5</v>
      </c>
      <c r="E31" s="3">
        <f>SUM(E32:E35)</f>
        <v>174057.3</v>
      </c>
      <c r="F31" s="10">
        <f t="shared" si="0"/>
        <v>99.26646838919035</v>
      </c>
    </row>
    <row r="32" spans="1:6" ht="25.5">
      <c r="A32" s="5">
        <f t="shared" si="1"/>
        <v>25</v>
      </c>
      <c r="B32" s="13" t="s">
        <v>48</v>
      </c>
      <c r="C32" s="5" t="s">
        <v>49</v>
      </c>
      <c r="D32" s="6">
        <v>164435.9</v>
      </c>
      <c r="E32" s="7">
        <v>163160.9</v>
      </c>
      <c r="F32" s="4">
        <f t="shared" si="0"/>
        <v>99.22462187393386</v>
      </c>
    </row>
    <row r="33" spans="1:6" ht="15">
      <c r="A33" s="5">
        <f t="shared" si="1"/>
        <v>26</v>
      </c>
      <c r="B33" s="13" t="s">
        <v>50</v>
      </c>
      <c r="C33" s="5" t="s">
        <v>51</v>
      </c>
      <c r="D33" s="6">
        <v>0.1</v>
      </c>
      <c r="E33" s="7">
        <v>0.1</v>
      </c>
      <c r="F33" s="4">
        <f t="shared" si="0"/>
        <v>100</v>
      </c>
    </row>
    <row r="34" spans="1:6" ht="17.25" customHeight="1">
      <c r="A34" s="5">
        <f t="shared" si="1"/>
        <v>27</v>
      </c>
      <c r="B34" s="13" t="s">
        <v>52</v>
      </c>
      <c r="C34" s="5" t="s">
        <v>53</v>
      </c>
      <c r="D34" s="6">
        <v>873.8</v>
      </c>
      <c r="E34" s="7">
        <v>873.8</v>
      </c>
      <c r="F34" s="4">
        <f t="shared" si="0"/>
        <v>100</v>
      </c>
    </row>
    <row r="35" spans="1:6" ht="38.25">
      <c r="A35" s="5">
        <f t="shared" si="1"/>
        <v>28</v>
      </c>
      <c r="B35" s="13" t="s">
        <v>54</v>
      </c>
      <c r="C35" s="5" t="s">
        <v>55</v>
      </c>
      <c r="D35" s="6">
        <v>10033.7</v>
      </c>
      <c r="E35" s="7">
        <v>10022.5</v>
      </c>
      <c r="F35" s="4">
        <f t="shared" si="0"/>
        <v>99.88837617229935</v>
      </c>
    </row>
    <row r="36" spans="1:6" ht="18.75" customHeight="1">
      <c r="A36" s="2">
        <f t="shared" si="1"/>
        <v>29</v>
      </c>
      <c r="B36" s="14" t="s">
        <v>56</v>
      </c>
      <c r="C36" s="8"/>
      <c r="D36" s="9">
        <f>D8+D25+D31</f>
        <v>916674.2000000001</v>
      </c>
      <c r="E36" s="9">
        <f>E8+E25+E31</f>
        <v>830241.1000000001</v>
      </c>
      <c r="F36" s="10">
        <f t="shared" si="0"/>
        <v>90.57101203459202</v>
      </c>
    </row>
  </sheetData>
  <sheetProtection/>
  <mergeCells count="7">
    <mergeCell ref="B1:F2"/>
    <mergeCell ref="A3:F3"/>
    <mergeCell ref="A5:A6"/>
    <mergeCell ref="B5:B6"/>
    <mergeCell ref="C5:C6"/>
    <mergeCell ref="D5:D6"/>
    <mergeCell ref="E5:F5"/>
  </mergeCells>
  <printOptions/>
  <pageMargins left="0.7874015748031497" right="0.3937007874015748" top="0.3937007874015748" bottom="0.3937007874015748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2019-06-04T07:17:18Z</dcterms:modified>
  <cp:category/>
  <cp:version/>
  <cp:contentType/>
  <cp:contentStatus/>
</cp:coreProperties>
</file>