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<sst xmlns="http://schemas.openxmlformats.org/spreadsheetml/2006/main" count="98" uniqueCount="81">
  <si>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Но-мер стро-ки</t>
  </si>
  <si>
    <t>Наименование</t>
  </si>
  <si>
    <t>Код целевой строки</t>
  </si>
  <si>
    <t>Код глав-ного распо-ря-дителя</t>
  </si>
  <si>
    <t>Код раздела, подраз-дела</t>
  </si>
  <si>
    <t>Код вида рас-ходов</t>
  </si>
  <si>
    <t>Муниципальные целевые программы</t>
  </si>
  <si>
    <t>795 00 00</t>
  </si>
  <si>
    <t>Муниципальная целевая программа «Профилактика правонарушений и преступлений на территории муниципального образования Байкаловский муниципальный район» на 2011-2013 годы</t>
  </si>
  <si>
    <t>795 01 00</t>
  </si>
  <si>
    <t>03 14</t>
  </si>
  <si>
    <t>795 02 00</t>
  </si>
  <si>
    <t>04 01</t>
  </si>
  <si>
    <t>795 03 00</t>
  </si>
  <si>
    <t>04 12</t>
  </si>
  <si>
    <t>795 04 00</t>
  </si>
  <si>
    <t>08 04</t>
  </si>
  <si>
    <t>795 05 00</t>
  </si>
  <si>
    <t>09 09</t>
  </si>
  <si>
    <t>795 06 00</t>
  </si>
  <si>
    <t>10 06</t>
  </si>
  <si>
    <t>795 08 00</t>
  </si>
  <si>
    <t>10 03</t>
  </si>
  <si>
    <t>795 09 00</t>
  </si>
  <si>
    <t>07 07</t>
  </si>
  <si>
    <t>795 10 00</t>
  </si>
  <si>
    <t>06 03</t>
  </si>
  <si>
    <t>Муниципальная целевая программа поддержки и развития малого и среднего предпринимательства в Байкаловском муниципальном районе в 2011-2013 годах</t>
  </si>
  <si>
    <t>795 11 00</t>
  </si>
  <si>
    <t>795 13 00</t>
  </si>
  <si>
    <t>07 02</t>
  </si>
  <si>
    <t>В С Е Г О</t>
  </si>
  <si>
    <t>х</t>
  </si>
  <si>
    <t>в тыс. руб.</t>
  </si>
  <si>
    <t>в про-центах</t>
  </si>
  <si>
    <t>Распределение бюджетных ассигнований на реализацию муниципальных целевых программ</t>
  </si>
  <si>
    <t>Муниципальная целевая программа «Создание системы кадастра недвижимости на территории муниципального образования Байкаловский муниципальный район» на 2012-2014 годы</t>
  </si>
  <si>
    <t>795 08 01</t>
  </si>
  <si>
    <t>Подпрограмма «Проведение мероприятий по улучшению жилищных условий граждан, проживающих на территории муниципального образования»</t>
  </si>
  <si>
    <t>795 08 02</t>
  </si>
  <si>
    <t>795 15 00</t>
  </si>
  <si>
    <t>795 16 00</t>
  </si>
  <si>
    <t>05 02</t>
  </si>
  <si>
    <t>11 02</t>
  </si>
  <si>
    <t>Муниципальная целевая программа «Организация отдыха, занятости детей и подростков» в 2012-2014 годах</t>
  </si>
  <si>
    <t>795 20 00</t>
  </si>
  <si>
    <t>Муниципальная целевая программа «Развитие музейного дела и туризма на территории муниципального образования Байкаловский муниципальный район» на 2012-2016 годы</t>
  </si>
  <si>
    <t>795 21 00</t>
  </si>
  <si>
    <t>Подпрограмма «Развитие Байкаловского краеведческого музея» на 2012-2015 годы</t>
  </si>
  <si>
    <t>795 21 01</t>
  </si>
  <si>
    <t>795 23 00</t>
  </si>
  <si>
    <t>Муниципальная целевая программа «Содействие трудовой занятости несовершеннолетних на территории муниципального образования Байкаловский муниципальный район в 2013 году»</t>
  </si>
  <si>
    <t>Муниципальная целевая программа «Сохранение, развитие культуры и искусства муниципального образования Байкаловский муниципальный район» на 2013-2015 годы</t>
  </si>
  <si>
    <t>Муниципальная целевая программа «Вакцино-профилактика»</t>
  </si>
  <si>
    <t>Муниципальная целевая программа «Осуществление мероприятий социальной политики и мер социальной поддержки населения на территории муниципального образования Байкаловский муниципальный район» в 2013-2015 годах</t>
  </si>
  <si>
    <t xml:space="preserve">Муниципальная целевая программа «Социальное развитие села до 2013 года на территории муниципального образования Байкаловский муниципальный район» </t>
  </si>
  <si>
    <t>Подпрограмма «Обеспечение жильем молодых семей и молодых специалистов, проживающих и работающих на территории муниципального образования» на 2011-2015 годы</t>
  </si>
  <si>
    <t>Муниципальная целевая программа «Патриотическое воспитание граждан Байкаловского муниципального района» на 2013-2015 годы</t>
  </si>
  <si>
    <t>Муниципальная целевая программа мероприятий по использованию, охране и обустройству источников нецентрализованного питьевого водоснабжения  на территории муниципального образования Байкаловский муниципальный район  на 2011-2015 годы («Родники»)</t>
  </si>
  <si>
    <t>04 05</t>
  </si>
  <si>
    <t>Муниципальная целевая программа «Развитие сети дошкольных образовательных учреждений в муниципальном образовании Байкаловский муниципальный район» на 2010-2014 годы</t>
  </si>
  <si>
    <t>795 12 00</t>
  </si>
  <si>
    <t>07 01</t>
  </si>
  <si>
    <t>Муниципальная целевая программа «Развитие образования в Байкаловском муниципальном районе («Наша новая школа»)» на 2011-2015 годы</t>
  </si>
  <si>
    <t>Муниципальная целевая программа «Повышение безопасности дорожного движения в муниципальном образовании Байкаловский муниципальный район на 2012-2015 годы»</t>
  </si>
  <si>
    <t>795 14 00</t>
  </si>
  <si>
    <t>Муниципальная целевая программа «Молодёжь Байкаловского района на 2010-2013 годы»</t>
  </si>
  <si>
    <t>Муниципальная целевая программа «Развитие газификации муниципального образования Байкаловский муниципальный район» на 2012-2016 годы»</t>
  </si>
  <si>
    <t>Муниципальная целевая программа «Обеспечение жильем молодых семей на территории муниципального образования Байкаловский муниципальный район на 2011-2015 годы»</t>
  </si>
  <si>
    <t>795 17 00</t>
  </si>
  <si>
    <t>Муниципальная целевая программа «Развитие физической культуры и спорта в муниципальном образовании Байкаловский муниципальный район  на 2011-2015 годы»</t>
  </si>
  <si>
    <t xml:space="preserve">795 19 00 </t>
  </si>
  <si>
    <t>Муниципальная целевая программа по повышению энергетической эффективности и энергосбережения в Байкаловском муниципальном районе на 2012-2016 годы и целевые установки на период до 2020 года</t>
  </si>
  <si>
    <t>795 22 00</t>
  </si>
  <si>
    <t>Муниципальная целевая программа "Совершенствование организации питания учащихся образовательных учреждений муниципального образования Байкаловский муниципальный район на 2012-2015 годы»</t>
  </si>
  <si>
    <t>Муниципальная долгосрочная целевая программа «Поддержка развития газеты "Районные будни" на 2013-2015 годы»</t>
  </si>
  <si>
    <t>795 24 00</t>
  </si>
  <si>
    <t>12 02</t>
  </si>
  <si>
    <t>Сумма средств, предусмот-ренных решением о бюджете на 2013 год, тыс.руб.</t>
  </si>
  <si>
    <t>Расходы бюджета, осуществленные в 2013 году</t>
  </si>
  <si>
    <t>Приложение 7
к решению Думы муниципального образования
Байкаловский муниципальный район
№ 173 от «29"__мая_2014 г.
 «Об утверждении отчета об исполнении бюджета муниципального образования 
Байкаловский  муниципальный  район за  2013 год»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</si>
</sst>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84" fontId="1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84" fontId="1" fillId="0" borderId="3" xfId="0" applyNumberFormat="1" applyFont="1" applyBorder="1" applyAlignment="1">
      <alignment horizontal="right" vertical="top"/>
    </xf>
    <xf numFmtId="2" fontId="1" fillId="0" borderId="3" xfId="0" applyNumberFormat="1" applyFont="1" applyBorder="1" applyAlignment="1">
      <alignment vertical="top"/>
    </xf>
    <xf numFmtId="184" fontId="1" fillId="0" borderId="1" xfId="0" applyNumberFormat="1" applyFont="1" applyBorder="1" applyAlignment="1">
      <alignment horizontal="right" vertical="top" wrapText="1"/>
    </xf>
    <xf numFmtId="184" fontId="1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84" fontId="1" fillId="0" borderId="2" xfId="0" applyNumberFormat="1" applyFont="1" applyBorder="1" applyAlignment="1">
      <alignment horizontal="right" vertical="top"/>
    </xf>
    <xf numFmtId="184" fontId="1" fillId="0" borderId="6" xfId="0" applyNumberFormat="1" applyFont="1" applyBorder="1" applyAlignment="1">
      <alignment horizontal="right" vertical="top"/>
    </xf>
    <xf numFmtId="184" fontId="1" fillId="0" borderId="7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1" fillId="0" borderId="5" xfId="0" applyNumberFormat="1" applyFont="1" applyBorder="1" applyAlignment="1">
      <alignment vertical="top"/>
    </xf>
    <xf numFmtId="184" fontId="1" fillId="0" borderId="8" xfId="0" applyNumberFormat="1" applyFont="1" applyBorder="1" applyAlignment="1">
      <alignment horizontal="right" vertical="top"/>
    </xf>
    <xf numFmtId="184" fontId="1" fillId="0" borderId="8" xfId="0" applyNumberFormat="1" applyFont="1" applyBorder="1" applyAlignment="1">
      <alignment horizontal="right" vertical="top" wrapText="1"/>
    </xf>
    <xf numFmtId="184" fontId="1" fillId="0" borderId="5" xfId="0" applyNumberFormat="1" applyFont="1" applyBorder="1" applyAlignment="1">
      <alignment horizontal="right" vertical="top"/>
    </xf>
    <xf numFmtId="184" fontId="1" fillId="0" borderId="5" xfId="0" applyNumberFormat="1" applyFont="1" applyBorder="1" applyAlignment="1">
      <alignment horizontal="right" vertical="top" wrapText="1"/>
    </xf>
    <xf numFmtId="184" fontId="1" fillId="0" borderId="7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4" fontId="1" fillId="0" borderId="2" xfId="0" applyNumberFormat="1" applyFont="1" applyBorder="1" applyAlignment="1">
      <alignment horizontal="right" vertical="top" wrapText="1"/>
    </xf>
    <xf numFmtId="184" fontId="1" fillId="0" borderId="6" xfId="0" applyNumberFormat="1" applyFont="1" applyBorder="1" applyAlignment="1">
      <alignment horizontal="right" vertical="top" wrapText="1"/>
    </xf>
    <xf numFmtId="184" fontId="1" fillId="0" borderId="7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4.8515625" style="0" customWidth="1"/>
    <col min="2" max="2" width="31.00390625" style="0" customWidth="1"/>
    <col min="4" max="4" width="7.00390625" style="0" customWidth="1"/>
    <col min="5" max="5" width="7.57421875" style="0" customWidth="1"/>
    <col min="6" max="6" width="6.00390625" style="0" customWidth="1"/>
    <col min="7" max="7" width="10.57421875" style="0" customWidth="1"/>
    <col min="9" max="9" width="7.57421875" style="0" customWidth="1"/>
  </cols>
  <sheetData>
    <row r="1" spans="1:9" ht="43.5" customHeight="1">
      <c r="A1" s="53" t="s">
        <v>80</v>
      </c>
      <c r="B1" s="54"/>
      <c r="C1" s="54"/>
      <c r="D1" s="54"/>
      <c r="E1" s="54"/>
      <c r="F1" s="54"/>
      <c r="G1" s="54"/>
      <c r="H1" s="54"/>
      <c r="I1" s="54"/>
    </row>
    <row r="2" spans="1:9" ht="47.25" customHeight="1">
      <c r="A2" s="54"/>
      <c r="B2" s="54"/>
      <c r="C2" s="54"/>
      <c r="D2" s="54"/>
      <c r="E2" s="54"/>
      <c r="F2" s="54"/>
      <c r="G2" s="54"/>
      <c r="H2" s="54"/>
      <c r="I2" s="54"/>
    </row>
    <row r="4" spans="1:9" ht="36.75" customHeight="1">
      <c r="A4" s="52" t="s">
        <v>35</v>
      </c>
      <c r="B4" s="52"/>
      <c r="C4" s="52"/>
      <c r="D4" s="52"/>
      <c r="E4" s="52"/>
      <c r="F4" s="52"/>
      <c r="G4" s="52"/>
      <c r="H4" s="52"/>
      <c r="I4" s="52"/>
    </row>
    <row r="6" spans="1:9" ht="65.25" customHeight="1">
      <c r="A6" s="55" t="s">
        <v>0</v>
      </c>
      <c r="B6" s="55" t="s">
        <v>1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78</v>
      </c>
      <c r="H6" s="55" t="s">
        <v>79</v>
      </c>
      <c r="I6" s="55"/>
    </row>
    <row r="7" spans="1:9" ht="39.75" customHeight="1">
      <c r="A7" s="55"/>
      <c r="B7" s="55"/>
      <c r="C7" s="55"/>
      <c r="D7" s="55"/>
      <c r="E7" s="55"/>
      <c r="F7" s="55"/>
      <c r="G7" s="55"/>
      <c r="H7" s="2" t="s">
        <v>33</v>
      </c>
      <c r="I7" s="2" t="s">
        <v>34</v>
      </c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6.25" customHeight="1">
      <c r="A9" s="1">
        <v>1</v>
      </c>
      <c r="B9" s="1" t="s">
        <v>6</v>
      </c>
      <c r="C9" s="1" t="s">
        <v>7</v>
      </c>
      <c r="D9" s="1"/>
      <c r="E9" s="1"/>
      <c r="F9" s="7"/>
      <c r="G9" s="35"/>
      <c r="H9" s="21"/>
      <c r="I9" s="34"/>
    </row>
    <row r="10" spans="1:9" ht="24" customHeight="1">
      <c r="A10" s="49">
        <v>2</v>
      </c>
      <c r="B10" s="50" t="s">
        <v>8</v>
      </c>
      <c r="C10" s="49" t="s">
        <v>9</v>
      </c>
      <c r="D10" s="49">
        <v>901</v>
      </c>
      <c r="E10" s="40" t="s">
        <v>10</v>
      </c>
      <c r="F10" s="14">
        <v>242</v>
      </c>
      <c r="G10" s="35">
        <v>20</v>
      </c>
      <c r="H10" s="22">
        <v>20</v>
      </c>
      <c r="I10" s="16">
        <f>H10/G10*100</f>
        <v>100</v>
      </c>
    </row>
    <row r="11" spans="1:9" ht="58.5" customHeight="1">
      <c r="A11" s="49"/>
      <c r="B11" s="50"/>
      <c r="C11" s="49"/>
      <c r="D11" s="49"/>
      <c r="E11" s="40"/>
      <c r="F11" s="8">
        <v>244</v>
      </c>
      <c r="G11" s="12">
        <v>275.4</v>
      </c>
      <c r="H11" s="23">
        <v>275.4</v>
      </c>
      <c r="I11" s="10">
        <f aca="true" t="shared" si="0" ref="I11:I61">H11/G11*100</f>
        <v>100</v>
      </c>
    </row>
    <row r="12" spans="1:9" ht="78.75" customHeight="1">
      <c r="A12" s="4">
        <v>3</v>
      </c>
      <c r="B12" s="17" t="s">
        <v>51</v>
      </c>
      <c r="C12" s="4" t="s">
        <v>11</v>
      </c>
      <c r="D12" s="4">
        <v>901</v>
      </c>
      <c r="E12" s="4" t="s">
        <v>12</v>
      </c>
      <c r="F12" s="8">
        <v>110</v>
      </c>
      <c r="G12" s="12">
        <v>398.7</v>
      </c>
      <c r="H12" s="9">
        <v>398.7</v>
      </c>
      <c r="I12" s="28">
        <f t="shared" si="0"/>
        <v>100</v>
      </c>
    </row>
    <row r="13" spans="1:9" ht="63" customHeight="1">
      <c r="A13" s="4">
        <v>4</v>
      </c>
      <c r="B13" s="17" t="s">
        <v>36</v>
      </c>
      <c r="C13" s="4" t="s">
        <v>13</v>
      </c>
      <c r="D13" s="4">
        <v>901</v>
      </c>
      <c r="E13" s="4" t="s">
        <v>14</v>
      </c>
      <c r="F13" s="14">
        <v>244</v>
      </c>
      <c r="G13" s="35">
        <v>248.8</v>
      </c>
      <c r="H13" s="21">
        <v>248.8</v>
      </c>
      <c r="I13" s="16">
        <f t="shared" si="0"/>
        <v>100</v>
      </c>
    </row>
    <row r="14" spans="1:9" ht="31.5" customHeight="1">
      <c r="A14" s="49">
        <v>5</v>
      </c>
      <c r="B14" s="50" t="s">
        <v>52</v>
      </c>
      <c r="C14" s="49" t="s">
        <v>15</v>
      </c>
      <c r="D14" s="49">
        <v>901</v>
      </c>
      <c r="E14" s="40" t="s">
        <v>16</v>
      </c>
      <c r="F14" s="19">
        <v>244</v>
      </c>
      <c r="G14" s="36">
        <v>612.3</v>
      </c>
      <c r="H14" s="22">
        <v>612.3</v>
      </c>
      <c r="I14" s="16">
        <f t="shared" si="0"/>
        <v>100</v>
      </c>
    </row>
    <row r="15" spans="1:9" ht="50.25" customHeight="1">
      <c r="A15" s="49"/>
      <c r="B15" s="50"/>
      <c r="C15" s="49"/>
      <c r="D15" s="49"/>
      <c r="E15" s="40"/>
      <c r="F15" s="20">
        <v>540</v>
      </c>
      <c r="G15" s="37">
        <v>1904.4</v>
      </c>
      <c r="H15" s="23">
        <v>1904.4</v>
      </c>
      <c r="I15" s="10">
        <f t="shared" si="0"/>
        <v>100</v>
      </c>
    </row>
    <row r="16" spans="1:9" ht="26.25" customHeight="1">
      <c r="A16" s="4">
        <v>6</v>
      </c>
      <c r="B16" s="17" t="s">
        <v>53</v>
      </c>
      <c r="C16" s="4" t="s">
        <v>17</v>
      </c>
      <c r="D16" s="4">
        <v>901</v>
      </c>
      <c r="E16" s="4" t="s">
        <v>18</v>
      </c>
      <c r="F16" s="8">
        <v>244</v>
      </c>
      <c r="G16" s="12">
        <v>200</v>
      </c>
      <c r="H16" s="9">
        <v>200</v>
      </c>
      <c r="I16" s="28">
        <f t="shared" si="0"/>
        <v>100</v>
      </c>
    </row>
    <row r="17" spans="1:9" ht="102">
      <c r="A17" s="4">
        <v>7</v>
      </c>
      <c r="B17" s="17" t="s">
        <v>54</v>
      </c>
      <c r="C17" s="4" t="s">
        <v>19</v>
      </c>
      <c r="D17" s="14">
        <v>901</v>
      </c>
      <c r="E17" s="14" t="s">
        <v>20</v>
      </c>
      <c r="F17" s="14">
        <v>244</v>
      </c>
      <c r="G17" s="35">
        <v>406.5</v>
      </c>
      <c r="H17" s="21">
        <v>406.5</v>
      </c>
      <c r="I17" s="16">
        <f t="shared" si="0"/>
        <v>100</v>
      </c>
    </row>
    <row r="18" spans="1:9" ht="25.5" customHeight="1">
      <c r="A18" s="49">
        <v>8</v>
      </c>
      <c r="B18" s="50" t="s">
        <v>55</v>
      </c>
      <c r="C18" s="40" t="s">
        <v>21</v>
      </c>
      <c r="D18" s="41">
        <v>901</v>
      </c>
      <c r="E18" s="41" t="s">
        <v>22</v>
      </c>
      <c r="F18" s="14">
        <v>320</v>
      </c>
      <c r="G18" s="35">
        <v>464.7</v>
      </c>
      <c r="H18" s="22">
        <f>H20+H22</f>
        <v>464.7</v>
      </c>
      <c r="I18" s="16">
        <f t="shared" si="0"/>
        <v>100</v>
      </c>
    </row>
    <row r="19" spans="1:9" ht="45" customHeight="1">
      <c r="A19" s="49"/>
      <c r="B19" s="50"/>
      <c r="C19" s="40"/>
      <c r="D19" s="43"/>
      <c r="E19" s="43"/>
      <c r="F19" s="8">
        <v>411</v>
      </c>
      <c r="G19" s="12">
        <v>1220</v>
      </c>
      <c r="H19" s="33">
        <f>H21</f>
        <v>1220</v>
      </c>
      <c r="I19" s="28">
        <f t="shared" si="0"/>
        <v>100</v>
      </c>
    </row>
    <row r="20" spans="1:9" ht="28.5" customHeight="1">
      <c r="A20" s="49">
        <v>9</v>
      </c>
      <c r="B20" s="50" t="s">
        <v>56</v>
      </c>
      <c r="C20" s="40" t="s">
        <v>37</v>
      </c>
      <c r="D20" s="49">
        <v>901</v>
      </c>
      <c r="E20" s="49" t="s">
        <v>22</v>
      </c>
      <c r="F20" s="14">
        <v>320</v>
      </c>
      <c r="G20" s="35">
        <v>369.9</v>
      </c>
      <c r="H20" s="22">
        <v>369.9</v>
      </c>
      <c r="I20" s="16">
        <f t="shared" si="0"/>
        <v>100</v>
      </c>
    </row>
    <row r="21" spans="1:9" ht="48.75" customHeight="1">
      <c r="A21" s="49"/>
      <c r="B21" s="50"/>
      <c r="C21" s="40"/>
      <c r="D21" s="49"/>
      <c r="E21" s="49"/>
      <c r="F21" s="8">
        <v>411</v>
      </c>
      <c r="G21" s="12">
        <v>1220</v>
      </c>
      <c r="H21" s="23">
        <v>1220</v>
      </c>
      <c r="I21" s="10">
        <f t="shared" si="0"/>
        <v>100</v>
      </c>
    </row>
    <row r="22" spans="1:9" ht="63.75">
      <c r="A22" s="4">
        <v>10</v>
      </c>
      <c r="B22" s="17" t="s">
        <v>38</v>
      </c>
      <c r="C22" s="13" t="s">
        <v>39</v>
      </c>
      <c r="D22" s="4">
        <v>901</v>
      </c>
      <c r="E22" s="4" t="s">
        <v>22</v>
      </c>
      <c r="F22" s="4">
        <v>320</v>
      </c>
      <c r="G22" s="11">
        <v>94.8</v>
      </c>
      <c r="H22" s="5">
        <v>94.8</v>
      </c>
      <c r="I22" s="28">
        <f t="shared" si="0"/>
        <v>100</v>
      </c>
    </row>
    <row r="23" spans="1:9" ht="33" customHeight="1">
      <c r="A23" s="49">
        <v>11</v>
      </c>
      <c r="B23" s="50" t="s">
        <v>57</v>
      </c>
      <c r="C23" s="40" t="s">
        <v>23</v>
      </c>
      <c r="D23" s="49">
        <v>901</v>
      </c>
      <c r="E23" s="40" t="s">
        <v>24</v>
      </c>
      <c r="F23" s="19">
        <v>242</v>
      </c>
      <c r="G23" s="35">
        <v>61.8</v>
      </c>
      <c r="H23" s="22">
        <v>61.8</v>
      </c>
      <c r="I23" s="16">
        <f t="shared" si="0"/>
        <v>100</v>
      </c>
    </row>
    <row r="24" spans="1:9" ht="33.75" customHeight="1">
      <c r="A24" s="49"/>
      <c r="B24" s="50"/>
      <c r="C24" s="40"/>
      <c r="D24" s="49"/>
      <c r="E24" s="40"/>
      <c r="F24" s="20">
        <v>244</v>
      </c>
      <c r="G24" s="12">
        <v>613.8</v>
      </c>
      <c r="H24" s="23">
        <v>613.8</v>
      </c>
      <c r="I24" s="28">
        <f t="shared" si="0"/>
        <v>100</v>
      </c>
    </row>
    <row r="25" spans="1:9" ht="23.25" customHeight="1">
      <c r="A25" s="49">
        <v>12</v>
      </c>
      <c r="B25" s="50" t="s">
        <v>58</v>
      </c>
      <c r="C25" s="40" t="s">
        <v>25</v>
      </c>
      <c r="D25" s="41">
        <v>901</v>
      </c>
      <c r="E25" s="41" t="s">
        <v>26</v>
      </c>
      <c r="F25" s="15">
        <v>243</v>
      </c>
      <c r="G25" s="32">
        <v>113.2</v>
      </c>
      <c r="H25" s="22">
        <v>113.2</v>
      </c>
      <c r="I25" s="16">
        <f t="shared" si="0"/>
        <v>100</v>
      </c>
    </row>
    <row r="26" spans="1:9" ht="18" customHeight="1">
      <c r="A26" s="49"/>
      <c r="B26" s="50"/>
      <c r="C26" s="40"/>
      <c r="D26" s="42"/>
      <c r="E26" s="42"/>
      <c r="F26" s="15">
        <v>244</v>
      </c>
      <c r="G26" s="32">
        <v>193.9</v>
      </c>
      <c r="H26" s="29">
        <v>193.9</v>
      </c>
      <c r="I26" s="28">
        <f t="shared" si="0"/>
        <v>100</v>
      </c>
    </row>
    <row r="27" spans="1:9" ht="24" customHeight="1">
      <c r="A27" s="49"/>
      <c r="B27" s="50"/>
      <c r="C27" s="40"/>
      <c r="D27" s="42"/>
      <c r="E27" s="42"/>
      <c r="F27" s="15">
        <v>411</v>
      </c>
      <c r="G27" s="32">
        <v>96.9</v>
      </c>
      <c r="H27" s="30">
        <v>96.9</v>
      </c>
      <c r="I27" s="28">
        <f t="shared" si="0"/>
        <v>100</v>
      </c>
    </row>
    <row r="28" spans="1:9" ht="38.25" customHeight="1">
      <c r="A28" s="49"/>
      <c r="B28" s="50"/>
      <c r="C28" s="40"/>
      <c r="D28" s="43"/>
      <c r="E28" s="43"/>
      <c r="F28" s="8">
        <v>810</v>
      </c>
      <c r="G28" s="12">
        <v>20</v>
      </c>
      <c r="H28" s="23">
        <v>20</v>
      </c>
      <c r="I28" s="28">
        <f t="shared" si="0"/>
        <v>100</v>
      </c>
    </row>
    <row r="29" spans="1:9" ht="15.75" customHeight="1">
      <c r="A29" s="49">
        <v>13</v>
      </c>
      <c r="B29" s="50" t="s">
        <v>27</v>
      </c>
      <c r="C29" s="40" t="s">
        <v>28</v>
      </c>
      <c r="D29" s="41">
        <v>901</v>
      </c>
      <c r="E29" s="14" t="s">
        <v>59</v>
      </c>
      <c r="F29" s="14">
        <v>810</v>
      </c>
      <c r="G29" s="35">
        <v>23</v>
      </c>
      <c r="H29" s="22">
        <v>23</v>
      </c>
      <c r="I29" s="16">
        <f t="shared" si="0"/>
        <v>100</v>
      </c>
    </row>
    <row r="30" spans="1:9" ht="17.25" customHeight="1">
      <c r="A30" s="49"/>
      <c r="B30" s="50"/>
      <c r="C30" s="40"/>
      <c r="D30" s="42"/>
      <c r="E30" s="15" t="s">
        <v>14</v>
      </c>
      <c r="F30" s="15">
        <v>244</v>
      </c>
      <c r="G30" s="32">
        <v>40</v>
      </c>
      <c r="H30" s="29">
        <v>40</v>
      </c>
      <c r="I30" s="28">
        <f t="shared" si="0"/>
        <v>100</v>
      </c>
    </row>
    <row r="31" spans="1:9" ht="17.25" customHeight="1">
      <c r="A31" s="49"/>
      <c r="B31" s="50"/>
      <c r="C31" s="40"/>
      <c r="D31" s="42"/>
      <c r="E31" s="15"/>
      <c r="F31" s="15">
        <v>630</v>
      </c>
      <c r="G31" s="32">
        <v>20</v>
      </c>
      <c r="H31" s="29">
        <v>20</v>
      </c>
      <c r="I31" s="28">
        <f t="shared" si="0"/>
        <v>100</v>
      </c>
    </row>
    <row r="32" spans="1:9" ht="19.5" customHeight="1">
      <c r="A32" s="49"/>
      <c r="B32" s="50"/>
      <c r="C32" s="40"/>
      <c r="D32" s="43"/>
      <c r="E32" s="8"/>
      <c r="F32" s="8">
        <v>810</v>
      </c>
      <c r="G32" s="12">
        <v>20</v>
      </c>
      <c r="H32" s="23">
        <v>20</v>
      </c>
      <c r="I32" s="28">
        <f t="shared" si="0"/>
        <v>100</v>
      </c>
    </row>
    <row r="33" spans="1:9" ht="24.75" customHeight="1">
      <c r="A33" s="49">
        <v>14</v>
      </c>
      <c r="B33" s="50" t="s">
        <v>60</v>
      </c>
      <c r="C33" s="40" t="s">
        <v>61</v>
      </c>
      <c r="D33" s="14">
        <v>901</v>
      </c>
      <c r="E33" s="14" t="s">
        <v>62</v>
      </c>
      <c r="F33" s="14">
        <v>244</v>
      </c>
      <c r="G33" s="35">
        <v>283.9</v>
      </c>
      <c r="H33" s="22">
        <v>283.9</v>
      </c>
      <c r="I33" s="16">
        <f t="shared" si="0"/>
        <v>100</v>
      </c>
    </row>
    <row r="34" spans="1:9" ht="20.25" customHeight="1">
      <c r="A34" s="49"/>
      <c r="B34" s="50"/>
      <c r="C34" s="40"/>
      <c r="D34" s="15">
        <v>906</v>
      </c>
      <c r="E34" s="15" t="s">
        <v>62</v>
      </c>
      <c r="F34" s="15">
        <v>243</v>
      </c>
      <c r="G34" s="32">
        <v>1436.7</v>
      </c>
      <c r="H34" s="29">
        <v>1436.7</v>
      </c>
      <c r="I34" s="28">
        <f t="shared" si="0"/>
        <v>100</v>
      </c>
    </row>
    <row r="35" spans="1:9" ht="18.75" customHeight="1">
      <c r="A35" s="49"/>
      <c r="B35" s="50"/>
      <c r="C35" s="40"/>
      <c r="D35" s="27"/>
      <c r="E35" s="27"/>
      <c r="F35" s="15">
        <v>244</v>
      </c>
      <c r="G35" s="32">
        <v>840</v>
      </c>
      <c r="H35" s="29">
        <v>840</v>
      </c>
      <c r="I35" s="28">
        <f t="shared" si="0"/>
        <v>100</v>
      </c>
    </row>
    <row r="36" spans="1:9" ht="24.75" customHeight="1">
      <c r="A36" s="49"/>
      <c r="B36" s="50"/>
      <c r="C36" s="40"/>
      <c r="D36" s="26"/>
      <c r="E36" s="26"/>
      <c r="F36" s="8">
        <v>622</v>
      </c>
      <c r="G36" s="12">
        <v>3604</v>
      </c>
      <c r="H36" s="23">
        <v>3604</v>
      </c>
      <c r="I36" s="28">
        <f t="shared" si="0"/>
        <v>100</v>
      </c>
    </row>
    <row r="37" spans="1:9" ht="22.5" customHeight="1">
      <c r="A37" s="49">
        <v>15</v>
      </c>
      <c r="B37" s="50" t="s">
        <v>63</v>
      </c>
      <c r="C37" s="40" t="s">
        <v>29</v>
      </c>
      <c r="D37" s="41">
        <v>906</v>
      </c>
      <c r="E37" s="41" t="s">
        <v>30</v>
      </c>
      <c r="F37" s="14">
        <v>243</v>
      </c>
      <c r="G37" s="35">
        <v>2098.5</v>
      </c>
      <c r="H37" s="22">
        <v>2098.5</v>
      </c>
      <c r="I37" s="16">
        <f t="shared" si="0"/>
        <v>100</v>
      </c>
    </row>
    <row r="38" spans="1:9" ht="21" customHeight="1">
      <c r="A38" s="49"/>
      <c r="B38" s="50"/>
      <c r="C38" s="40"/>
      <c r="D38" s="42"/>
      <c r="E38" s="42"/>
      <c r="F38" s="15">
        <v>244</v>
      </c>
      <c r="G38" s="32">
        <v>154.9</v>
      </c>
      <c r="H38" s="29">
        <v>154.9</v>
      </c>
      <c r="I38" s="28">
        <f t="shared" si="0"/>
        <v>100</v>
      </c>
    </row>
    <row r="39" spans="1:9" ht="23.25" customHeight="1">
      <c r="A39" s="49"/>
      <c r="B39" s="50"/>
      <c r="C39" s="40"/>
      <c r="D39" s="43"/>
      <c r="E39" s="43"/>
      <c r="F39" s="8">
        <v>622</v>
      </c>
      <c r="G39" s="12">
        <v>1844.3</v>
      </c>
      <c r="H39" s="23">
        <v>1844.3</v>
      </c>
      <c r="I39" s="28">
        <f t="shared" si="0"/>
        <v>100</v>
      </c>
    </row>
    <row r="40" spans="1:9" ht="21.75" customHeight="1">
      <c r="A40" s="49">
        <v>16</v>
      </c>
      <c r="B40" s="50" t="s">
        <v>64</v>
      </c>
      <c r="C40" s="40" t="s">
        <v>65</v>
      </c>
      <c r="D40" s="14">
        <v>901</v>
      </c>
      <c r="E40" s="14" t="s">
        <v>10</v>
      </c>
      <c r="F40" s="14">
        <v>244</v>
      </c>
      <c r="G40" s="35">
        <v>100</v>
      </c>
      <c r="H40" s="22">
        <v>0</v>
      </c>
      <c r="I40" s="16">
        <f t="shared" si="0"/>
        <v>0</v>
      </c>
    </row>
    <row r="41" spans="1:9" ht="17.25" customHeight="1">
      <c r="A41" s="49"/>
      <c r="B41" s="50"/>
      <c r="C41" s="40"/>
      <c r="D41" s="15"/>
      <c r="E41" s="15"/>
      <c r="F41" s="15">
        <v>411</v>
      </c>
      <c r="G41" s="32">
        <v>520</v>
      </c>
      <c r="H41" s="29">
        <v>0</v>
      </c>
      <c r="I41" s="28">
        <f t="shared" si="0"/>
        <v>0</v>
      </c>
    </row>
    <row r="42" spans="1:9" ht="51" customHeight="1">
      <c r="A42" s="49"/>
      <c r="B42" s="50"/>
      <c r="C42" s="40"/>
      <c r="D42" s="15">
        <v>906</v>
      </c>
      <c r="E42" s="15" t="s">
        <v>62</v>
      </c>
      <c r="F42" s="15">
        <v>244</v>
      </c>
      <c r="G42" s="32">
        <v>385.1</v>
      </c>
      <c r="H42" s="29">
        <v>385.1</v>
      </c>
      <c r="I42" s="28">
        <f t="shared" si="0"/>
        <v>100</v>
      </c>
    </row>
    <row r="43" spans="1:9" ht="38.25">
      <c r="A43" s="4">
        <v>17</v>
      </c>
      <c r="B43" s="17" t="s">
        <v>66</v>
      </c>
      <c r="C43" s="4" t="s">
        <v>40</v>
      </c>
      <c r="D43" s="4">
        <v>906</v>
      </c>
      <c r="E43" s="4" t="s">
        <v>24</v>
      </c>
      <c r="F43" s="4">
        <v>244</v>
      </c>
      <c r="G43" s="11">
        <v>160</v>
      </c>
      <c r="H43" s="5">
        <v>160</v>
      </c>
      <c r="I43" s="6">
        <f t="shared" si="0"/>
        <v>100</v>
      </c>
    </row>
    <row r="44" spans="1:9" ht="63.75">
      <c r="A44" s="4">
        <v>18</v>
      </c>
      <c r="B44" s="17" t="s">
        <v>67</v>
      </c>
      <c r="C44" s="4" t="s">
        <v>41</v>
      </c>
      <c r="D44" s="4">
        <v>901</v>
      </c>
      <c r="E44" s="4" t="s">
        <v>42</v>
      </c>
      <c r="F44" s="4">
        <v>540</v>
      </c>
      <c r="G44" s="11">
        <v>632.4</v>
      </c>
      <c r="H44" s="5">
        <v>632.4</v>
      </c>
      <c r="I44" s="16">
        <f t="shared" si="0"/>
        <v>100</v>
      </c>
    </row>
    <row r="45" spans="1:9" ht="76.5">
      <c r="A45" s="4">
        <v>19</v>
      </c>
      <c r="B45" s="17" t="s">
        <v>68</v>
      </c>
      <c r="C45" s="4" t="s">
        <v>69</v>
      </c>
      <c r="D45" s="4">
        <v>901</v>
      </c>
      <c r="E45" s="4" t="s">
        <v>22</v>
      </c>
      <c r="F45" s="4">
        <v>320</v>
      </c>
      <c r="G45" s="11">
        <v>441.3</v>
      </c>
      <c r="H45" s="5">
        <v>441.3</v>
      </c>
      <c r="I45" s="16">
        <f t="shared" si="0"/>
        <v>100</v>
      </c>
    </row>
    <row r="46" spans="1:9" ht="22.5" customHeight="1">
      <c r="A46" s="49">
        <v>20</v>
      </c>
      <c r="B46" s="50" t="s">
        <v>70</v>
      </c>
      <c r="C46" s="40" t="s">
        <v>71</v>
      </c>
      <c r="D46" s="49">
        <v>901</v>
      </c>
      <c r="E46" s="49" t="s">
        <v>43</v>
      </c>
      <c r="F46" s="14">
        <v>110</v>
      </c>
      <c r="G46" s="35">
        <v>670.2</v>
      </c>
      <c r="H46" s="22">
        <v>670.2</v>
      </c>
      <c r="I46" s="16">
        <f t="shared" si="0"/>
        <v>100</v>
      </c>
    </row>
    <row r="47" spans="1:9" ht="19.5" customHeight="1">
      <c r="A47" s="49"/>
      <c r="B47" s="50"/>
      <c r="C47" s="40"/>
      <c r="D47" s="49"/>
      <c r="E47" s="49"/>
      <c r="F47" s="15">
        <v>244</v>
      </c>
      <c r="G47" s="32">
        <v>895.9</v>
      </c>
      <c r="H47" s="29">
        <v>895.9</v>
      </c>
      <c r="I47" s="28">
        <f t="shared" si="0"/>
        <v>100</v>
      </c>
    </row>
    <row r="48" spans="1:9" ht="45" customHeight="1">
      <c r="A48" s="49"/>
      <c r="B48" s="50"/>
      <c r="C48" s="40"/>
      <c r="D48" s="49"/>
      <c r="E48" s="49"/>
      <c r="F48" s="8">
        <v>411</v>
      </c>
      <c r="G48" s="12">
        <v>10624.9</v>
      </c>
      <c r="H48" s="23">
        <v>10624.9</v>
      </c>
      <c r="I48" s="10">
        <f t="shared" si="0"/>
        <v>100</v>
      </c>
    </row>
    <row r="49" spans="1:9" ht="51">
      <c r="A49" s="4">
        <v>21</v>
      </c>
      <c r="B49" s="17" t="s">
        <v>44</v>
      </c>
      <c r="C49" s="13" t="s">
        <v>45</v>
      </c>
      <c r="D49" s="4">
        <v>901</v>
      </c>
      <c r="E49" s="4" t="s">
        <v>24</v>
      </c>
      <c r="F49" s="4">
        <v>244</v>
      </c>
      <c r="G49" s="11">
        <v>200</v>
      </c>
      <c r="H49" s="5">
        <v>200</v>
      </c>
      <c r="I49" s="28">
        <f t="shared" si="0"/>
        <v>100</v>
      </c>
    </row>
    <row r="50" spans="1:9" ht="22.5" customHeight="1">
      <c r="A50" s="49">
        <v>22</v>
      </c>
      <c r="B50" s="50" t="s">
        <v>46</v>
      </c>
      <c r="C50" s="40" t="s">
        <v>47</v>
      </c>
      <c r="D50" s="41">
        <v>901</v>
      </c>
      <c r="E50" s="41" t="s">
        <v>16</v>
      </c>
      <c r="F50" s="14">
        <v>244</v>
      </c>
      <c r="G50" s="35">
        <v>500</v>
      </c>
      <c r="H50" s="22">
        <v>0</v>
      </c>
      <c r="I50" s="16">
        <f t="shared" si="0"/>
        <v>0</v>
      </c>
    </row>
    <row r="51" spans="1:9" ht="67.5" customHeight="1">
      <c r="A51" s="49"/>
      <c r="B51" s="50"/>
      <c r="C51" s="40"/>
      <c r="D51" s="43"/>
      <c r="E51" s="43"/>
      <c r="F51" s="8">
        <v>540</v>
      </c>
      <c r="G51" s="12">
        <v>300</v>
      </c>
      <c r="H51" s="23">
        <v>300</v>
      </c>
      <c r="I51" s="28">
        <f t="shared" si="0"/>
        <v>100</v>
      </c>
    </row>
    <row r="52" spans="1:9" ht="24.75" customHeight="1">
      <c r="A52" s="49">
        <v>23</v>
      </c>
      <c r="B52" s="50" t="s">
        <v>48</v>
      </c>
      <c r="C52" s="40" t="s">
        <v>49</v>
      </c>
      <c r="D52" s="41">
        <v>901</v>
      </c>
      <c r="E52" s="41" t="s">
        <v>16</v>
      </c>
      <c r="F52" s="14">
        <v>244</v>
      </c>
      <c r="G52" s="35">
        <v>500</v>
      </c>
      <c r="H52" s="22">
        <v>0</v>
      </c>
      <c r="I52" s="16">
        <f t="shared" si="0"/>
        <v>0</v>
      </c>
    </row>
    <row r="53" spans="1:9" ht="20.25" customHeight="1">
      <c r="A53" s="49"/>
      <c r="B53" s="50"/>
      <c r="C53" s="51"/>
      <c r="D53" s="43"/>
      <c r="E53" s="43"/>
      <c r="F53" s="8">
        <v>540</v>
      </c>
      <c r="G53" s="12">
        <v>300</v>
      </c>
      <c r="H53" s="23">
        <v>300</v>
      </c>
      <c r="I53" s="28">
        <f t="shared" si="0"/>
        <v>100</v>
      </c>
    </row>
    <row r="54" spans="1:9" ht="25.5" customHeight="1">
      <c r="A54" s="41">
        <v>24</v>
      </c>
      <c r="B54" s="44" t="s">
        <v>72</v>
      </c>
      <c r="C54" s="41" t="s">
        <v>73</v>
      </c>
      <c r="D54" s="41">
        <v>906</v>
      </c>
      <c r="E54" s="19" t="s">
        <v>62</v>
      </c>
      <c r="F54" s="14">
        <v>244</v>
      </c>
      <c r="G54" s="35">
        <v>182</v>
      </c>
      <c r="H54" s="22">
        <v>182</v>
      </c>
      <c r="I54" s="16">
        <f t="shared" si="0"/>
        <v>100</v>
      </c>
    </row>
    <row r="55" spans="1:9" ht="25.5" customHeight="1">
      <c r="A55" s="42"/>
      <c r="B55" s="45"/>
      <c r="C55" s="42"/>
      <c r="D55" s="42"/>
      <c r="E55" s="47" t="s">
        <v>30</v>
      </c>
      <c r="F55" s="15">
        <v>244</v>
      </c>
      <c r="G55" s="32">
        <v>317.7</v>
      </c>
      <c r="H55" s="29">
        <v>317.7</v>
      </c>
      <c r="I55" s="28">
        <f t="shared" si="0"/>
        <v>100</v>
      </c>
    </row>
    <row r="56" spans="1:9" ht="26.25" customHeight="1">
      <c r="A56" s="43"/>
      <c r="B56" s="46"/>
      <c r="C56" s="43"/>
      <c r="D56" s="43"/>
      <c r="E56" s="48"/>
      <c r="F56" s="8">
        <v>622</v>
      </c>
      <c r="G56" s="12">
        <v>115</v>
      </c>
      <c r="H56" s="23">
        <v>115</v>
      </c>
      <c r="I56" s="10">
        <f t="shared" si="0"/>
        <v>100</v>
      </c>
    </row>
    <row r="57" spans="1:9" ht="89.25">
      <c r="A57" s="4">
        <v>25</v>
      </c>
      <c r="B57" s="17" t="s">
        <v>74</v>
      </c>
      <c r="C57" s="8" t="s">
        <v>50</v>
      </c>
      <c r="D57" s="8">
        <v>901</v>
      </c>
      <c r="E57" s="8" t="s">
        <v>30</v>
      </c>
      <c r="F57" s="15">
        <v>244</v>
      </c>
      <c r="G57" s="32">
        <v>50</v>
      </c>
      <c r="H57" s="31">
        <v>50</v>
      </c>
      <c r="I57" s="28">
        <f t="shared" si="0"/>
        <v>100</v>
      </c>
    </row>
    <row r="58" spans="1:9" ht="19.5" customHeight="1">
      <c r="A58" s="49">
        <v>26</v>
      </c>
      <c r="B58" s="50" t="s">
        <v>75</v>
      </c>
      <c r="C58" s="49" t="s">
        <v>76</v>
      </c>
      <c r="D58" s="49">
        <v>901</v>
      </c>
      <c r="E58" s="40" t="s">
        <v>77</v>
      </c>
      <c r="F58" s="19">
        <v>242</v>
      </c>
      <c r="G58" s="36">
        <v>110</v>
      </c>
      <c r="H58" s="22">
        <v>110</v>
      </c>
      <c r="I58" s="16">
        <f t="shared" si="0"/>
        <v>100</v>
      </c>
    </row>
    <row r="59" spans="1:9" ht="12.75">
      <c r="A59" s="49"/>
      <c r="B59" s="50"/>
      <c r="C59" s="49"/>
      <c r="D59" s="49"/>
      <c r="E59" s="40"/>
      <c r="F59" s="25">
        <v>244</v>
      </c>
      <c r="G59" s="30">
        <v>90</v>
      </c>
      <c r="H59" s="29">
        <v>90</v>
      </c>
      <c r="I59" s="28">
        <f t="shared" si="0"/>
        <v>100</v>
      </c>
    </row>
    <row r="60" spans="1:9" ht="22.5" customHeight="1">
      <c r="A60" s="49"/>
      <c r="B60" s="50"/>
      <c r="C60" s="49"/>
      <c r="D60" s="49"/>
      <c r="E60" s="40"/>
      <c r="F60" s="20">
        <v>630</v>
      </c>
      <c r="G60" s="37">
        <v>800</v>
      </c>
      <c r="H60" s="23">
        <v>800</v>
      </c>
      <c r="I60" s="10">
        <f t="shared" si="0"/>
        <v>100</v>
      </c>
    </row>
    <row r="61" spans="1:9" ht="12.75">
      <c r="A61" s="1">
        <v>27</v>
      </c>
      <c r="B61" s="18" t="s">
        <v>31</v>
      </c>
      <c r="C61" s="1" t="s">
        <v>32</v>
      </c>
      <c r="D61" s="1" t="s">
        <v>32</v>
      </c>
      <c r="E61" s="1" t="s">
        <v>32</v>
      </c>
      <c r="F61" s="24" t="s">
        <v>32</v>
      </c>
      <c r="G61" s="38">
        <f>G10+G11+G12+G13+G14+G15+G16+G17+G18+G19+G23+G24+G25+G26+G27+G28+G29+G30+G31+G32+G33+G34+G35+G36+G37+G38+G39+G40+G41+G42+G43+G44+G45+G46+G47+G48+G49+G50+G51+G54+G55+G56+G57+G58+G59+G60</f>
        <v>34310.2</v>
      </c>
      <c r="H61" s="38">
        <f>H10+H11+H12+H13+H14+H15+H16+H17+H18+H19+H23+H24+H25+H26+H27+H28+H29+H30+H31+H32+H33+H34+H35+H36+H37+H38+H39+H40+H41+H42+H43+H44+H45+H46+H47+H48+H49+H50+H51+H54+H55+H56+H57+H58+H59+H60</f>
        <v>33190.2</v>
      </c>
      <c r="I61" s="39">
        <f t="shared" si="0"/>
        <v>96.73566461285566</v>
      </c>
    </row>
  </sheetData>
  <mergeCells count="80">
    <mergeCell ref="A33:A36"/>
    <mergeCell ref="B33:B36"/>
    <mergeCell ref="C33:C36"/>
    <mergeCell ref="D18:D19"/>
    <mergeCell ref="D20:D21"/>
    <mergeCell ref="A23:A24"/>
    <mergeCell ref="B23:B24"/>
    <mergeCell ref="C23:C24"/>
    <mergeCell ref="D23:D24"/>
    <mergeCell ref="A14:A15"/>
    <mergeCell ref="A20:A21"/>
    <mergeCell ref="B20:B21"/>
    <mergeCell ref="C20:C21"/>
    <mergeCell ref="B14:B15"/>
    <mergeCell ref="C14:C15"/>
    <mergeCell ref="G6:G7"/>
    <mergeCell ref="B10:B11"/>
    <mergeCell ref="C10:C11"/>
    <mergeCell ref="D10:D11"/>
    <mergeCell ref="E10:E11"/>
    <mergeCell ref="A10:A11"/>
    <mergeCell ref="A4:I4"/>
    <mergeCell ref="A1:I2"/>
    <mergeCell ref="H6:I6"/>
    <mergeCell ref="A6:A7"/>
    <mergeCell ref="B6:B7"/>
    <mergeCell ref="C6:C7"/>
    <mergeCell ref="D6:D7"/>
    <mergeCell ref="E6:E7"/>
    <mergeCell ref="F6:F7"/>
    <mergeCell ref="D14:D15"/>
    <mergeCell ref="E14:E15"/>
    <mergeCell ref="E18:E19"/>
    <mergeCell ref="E20:E21"/>
    <mergeCell ref="E23:E24"/>
    <mergeCell ref="A18:A19"/>
    <mergeCell ref="B18:B19"/>
    <mergeCell ref="C18:C19"/>
    <mergeCell ref="E25:E28"/>
    <mergeCell ref="A29:A32"/>
    <mergeCell ref="B29:B32"/>
    <mergeCell ref="C29:C32"/>
    <mergeCell ref="D29:D32"/>
    <mergeCell ref="A25:A28"/>
    <mergeCell ref="B25:B28"/>
    <mergeCell ref="C25:C28"/>
    <mergeCell ref="D25:D28"/>
    <mergeCell ref="E37:E39"/>
    <mergeCell ref="A40:A42"/>
    <mergeCell ref="B40:B42"/>
    <mergeCell ref="C40:C42"/>
    <mergeCell ref="A37:A39"/>
    <mergeCell ref="B37:B39"/>
    <mergeCell ref="C37:C39"/>
    <mergeCell ref="D37:D39"/>
    <mergeCell ref="E46:E48"/>
    <mergeCell ref="A50:A51"/>
    <mergeCell ref="B50:B51"/>
    <mergeCell ref="C50:C51"/>
    <mergeCell ref="D50:D51"/>
    <mergeCell ref="E50:E51"/>
    <mergeCell ref="A46:A48"/>
    <mergeCell ref="B46:B48"/>
    <mergeCell ref="C46:C48"/>
    <mergeCell ref="D46:D48"/>
    <mergeCell ref="E52:E53"/>
    <mergeCell ref="A52:A53"/>
    <mergeCell ref="B52:B53"/>
    <mergeCell ref="C52:C53"/>
    <mergeCell ref="D52:D53"/>
    <mergeCell ref="E58:E60"/>
    <mergeCell ref="A54:A56"/>
    <mergeCell ref="B54:B56"/>
    <mergeCell ref="C54:C56"/>
    <mergeCell ref="D54:D56"/>
    <mergeCell ref="E55:E56"/>
    <mergeCell ref="A58:A60"/>
    <mergeCell ref="B58:B60"/>
    <mergeCell ref="C58:C60"/>
    <mergeCell ref="D58:D60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2014-03-21T08:24:24Z</cp:lastPrinted>
  <dcterms:created xsi:type="dcterms:W3CDTF">1996-10-08T23:32:33Z</dcterms:created>
  <dcterms:modified xsi:type="dcterms:W3CDTF">2014-06-01T07:20:32Z</dcterms:modified>
  <cp:category/>
  <cp:version/>
  <cp:contentType/>
  <cp:contentStatus/>
</cp:coreProperties>
</file>