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<sst xmlns="http://schemas.openxmlformats.org/spreadsheetml/2006/main" count="78" uniqueCount="75">
  <si>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</si>
  <si>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</si>
  <si>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</si>
  <si>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</si>
  <si>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</si>
  <si>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</si>
  <si>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</si>
  <si>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</si>
  <si>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</si>
  <si>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</si>
  <si>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</si>
  <si>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</si>
  <si>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</si>
  <si>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</si>
  <si>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</si>
  <si>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</si>
  <si>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</si>
  <si>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</si>
  <si>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</si>
  <si>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</si>
  <si>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</si>
  <si>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</si>
  <si>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</si>
  <si>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</si>
  <si>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</si>
  <si>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на 2018 год и плановый период 2019 и 2020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</si>
  <si>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2018 год и плановый период  2019 и 2020 годов</t>
  </si>
  <si>
    <t>01 Л 01 И2070</t>
  </si>
  <si>
    <t>01 Л 01 И2130</t>
  </si>
  <si>
    <t>Межбюджетные трансферты на обустройство колодцев</t>
  </si>
  <si>
    <t>01 Л 01 S2100</t>
  </si>
  <si>
    <t>Межбюджетные трансферты на грантовую поддержку местных инициатив граждан, проживающих в сельской местности</t>
  </si>
  <si>
    <t>Межбюджетные трансферты на поддержку и развитие народного художественного творчества сельских поселений</t>
  </si>
  <si>
    <t>01 3 01 И6010</t>
  </si>
  <si>
    <t>Межбюджетные трансферты на организацию и проведение праздников, конкурсов и фестивалей для населения</t>
  </si>
  <si>
    <t>Межбюджетные трансферты на поддержку и развитие материально-технической базы учреждений культуры сельских поселений</t>
  </si>
  <si>
    <t>01 3 03 И6030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</si>
  <si>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</si>
  <si>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</si>
  <si>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01 7 03 L5670</t>
  </si>
  <si>
    <t>Приложение 9</t>
  </si>
  <si>
    <t>№ 100 от 25 декабря 2017 года "О бюджете муниципального</t>
  </si>
  <si>
    <t>Межбюджетные трансферты на капитальный ремонт Еланского Дома культуры</t>
  </si>
  <si>
    <t>01 3 05 И6180</t>
  </si>
  <si>
    <t>Межбюджетные трансферты на устройство колодцев (д.Захарова)</t>
  </si>
  <si>
    <t>Межбюджетные трансферты на капитальный ремонт гидротехнических сооружений</t>
  </si>
  <si>
    <t>01 Л 01 42100</t>
  </si>
  <si>
    <t>01 Л 02 L0160</t>
  </si>
  <si>
    <t>01 7 03 И3200</t>
  </si>
  <si>
    <t>Межбюджетные трансферты на строительство и реконструкцию автомобильных дорог общего пользования местного значения</t>
  </si>
  <si>
    <t>01 Б 03 44100</t>
  </si>
  <si>
    <t>50 0 00 40600</t>
  </si>
  <si>
    <t>01 7 03 45673</t>
  </si>
  <si>
    <t>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</si>
  <si>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01 Ж 01 43800</t>
  </si>
  <si>
    <t>Межбюджетные трансферты на возведение монумента участникам Первой мировой войны в д.Пелевина</t>
  </si>
  <si>
    <t>01 1 07 И9130</t>
  </si>
  <si>
    <t>Межбюджетные трансферты на проведение капитального ремонта Городищенского Дома культуры</t>
  </si>
  <si>
    <t>01 3 05 И6060</t>
  </si>
  <si>
    <t>Межбюджетные трансферты на капитальный ремонт Макушинского сельского Дома культуры</t>
  </si>
  <si>
    <t>01 3 05 И6200</t>
  </si>
  <si>
    <t xml:space="preserve">Межбюджетные трансферты на создание спортивных площадок (оснащение спортивным оборудованием) для занятий уличной гимнастикой </t>
  </si>
  <si>
    <t>01 5 01 48500</t>
  </si>
  <si>
    <t>Межбюджетные трансферты на капитальный ремонт помещений спортзала Липовского ДК и спорта</t>
  </si>
  <si>
    <t>01 5 01 И8140</t>
  </si>
  <si>
    <t>Межбюджетные трансферты на капитальный ремонт моста в д.Тихонова</t>
  </si>
  <si>
    <t>01 Б 03 И4190</t>
  </si>
  <si>
    <t>Межбюджетные трансферты на проведение кадастровых работ по образованию земельных участков, оформляемых в муниципальную собственность</t>
  </si>
  <si>
    <t>01 Ж 01 43900</t>
  </si>
  <si>
    <t>01 3 07 46500</t>
  </si>
  <si>
    <t>Межбюджетные трансферты на поэтапное повышение средней заработной платы работников муниципальных учреждений культуры</t>
  </si>
  <si>
    <t>Межбюджетные трансферты на обустройство и устройство колодцев (с.Краснополянское, д.Малая Менщикова, д.Кондрашина)</t>
  </si>
  <si>
    <t>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</si>
  <si>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>Межбюджетные трансферты на ремонт кровель зданий образовательных организаций, учреждений культуры, многоквартирных домов и объектов ЖКХ, подвергшихся воздействию опасных и неблагоприятных метеорологических явлений</t>
  </si>
  <si>
    <t>50 0 00 40700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</si>
</sst>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34">
      <selection activeCell="A45" sqref="A45"/>
    </sheetView>
  </sheetViews>
  <sheetFormatPr defaultColWidth="9.00390625" defaultRowHeight="12.75"/>
  <cols>
    <col min="1" max="1" width="9.125" style="12" customWidth="1"/>
    <col min="2" max="2" width="46.25390625" style="12" customWidth="1"/>
    <col min="3" max="3" width="13.25390625" style="12" customWidth="1"/>
    <col min="4" max="5" width="6.75390625" style="12" customWidth="1"/>
    <col min="6" max="6" width="6.375" style="12" customWidth="1"/>
    <col min="7" max="7" width="7.875" style="12" customWidth="1"/>
    <col min="8" max="8" width="8.625" style="12" customWidth="1"/>
    <col min="9" max="9" width="6.75390625" style="12" customWidth="1"/>
    <col min="10" max="10" width="8.25390625" style="12" customWidth="1"/>
    <col min="11" max="11" width="6.375" style="12" customWidth="1"/>
    <col min="12" max="12" width="6.25390625" style="12" customWidth="1"/>
    <col min="13" max="13" width="9.875" style="12" customWidth="1"/>
    <col min="14" max="14" width="7.875" style="12" customWidth="1"/>
    <col min="15" max="15" width="8.375" style="12" customWidth="1"/>
  </cols>
  <sheetData>
    <row r="1" spans="1:15" ht="12.7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"/>
      <c r="N2" s="2"/>
      <c r="O2" s="3"/>
    </row>
    <row r="3" spans="1:15" ht="12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27" t="s">
        <v>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2.75">
      <c r="A6" s="27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8" customHeight="1">
      <c r="A10" s="23" t="s">
        <v>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7" t="s">
        <v>2</v>
      </c>
      <c r="B12" s="20" t="s">
        <v>8</v>
      </c>
      <c r="C12" s="17" t="s">
        <v>7</v>
      </c>
      <c r="D12" s="29" t="s">
        <v>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33" customHeight="1">
      <c r="A13" s="18"/>
      <c r="B13" s="21"/>
      <c r="C13" s="18"/>
      <c r="D13" s="24" t="s">
        <v>6</v>
      </c>
      <c r="E13" s="25"/>
      <c r="F13" s="26"/>
      <c r="G13" s="24" t="s">
        <v>5</v>
      </c>
      <c r="H13" s="25"/>
      <c r="I13" s="26"/>
      <c r="J13" s="24" t="s">
        <v>4</v>
      </c>
      <c r="K13" s="25"/>
      <c r="L13" s="26"/>
      <c r="M13" s="24" t="s">
        <v>9</v>
      </c>
      <c r="N13" s="25"/>
      <c r="O13" s="26"/>
    </row>
    <row r="14" spans="1:15" ht="23.25" customHeight="1">
      <c r="A14" s="19"/>
      <c r="B14" s="22"/>
      <c r="C14" s="19"/>
      <c r="D14" s="4">
        <v>2018</v>
      </c>
      <c r="E14" s="4">
        <v>2019</v>
      </c>
      <c r="F14" s="4">
        <v>2020</v>
      </c>
      <c r="G14" s="4">
        <v>2018</v>
      </c>
      <c r="H14" s="4">
        <v>2019</v>
      </c>
      <c r="I14" s="4">
        <v>2020</v>
      </c>
      <c r="J14" s="4">
        <v>2018</v>
      </c>
      <c r="K14" s="4">
        <v>2019</v>
      </c>
      <c r="L14" s="4">
        <v>2020</v>
      </c>
      <c r="M14" s="4">
        <v>2018</v>
      </c>
      <c r="N14" s="4">
        <v>2019</v>
      </c>
      <c r="O14" s="4">
        <v>2020</v>
      </c>
    </row>
    <row r="15" spans="1:15" ht="23.25" customHeight="1">
      <c r="A15" s="13">
        <v>1</v>
      </c>
      <c r="B15" s="14" t="s">
        <v>55</v>
      </c>
      <c r="C15" s="13" t="s">
        <v>56</v>
      </c>
      <c r="D15" s="4"/>
      <c r="E15" s="4"/>
      <c r="F15" s="4"/>
      <c r="G15" s="4">
        <v>94</v>
      </c>
      <c r="H15" s="4"/>
      <c r="I15" s="4"/>
      <c r="J15" s="4"/>
      <c r="K15" s="4"/>
      <c r="L15" s="4"/>
      <c r="M15" s="6">
        <f aca="true" t="shared" si="0" ref="M15:M45">D15+G15+J15</f>
        <v>94</v>
      </c>
      <c r="N15" s="4"/>
      <c r="O15" s="4"/>
    </row>
    <row r="16" spans="1:15" ht="38.25" customHeight="1">
      <c r="A16" s="10">
        <v>2</v>
      </c>
      <c r="B16" s="8" t="s">
        <v>32</v>
      </c>
      <c r="C16" s="4" t="s">
        <v>33</v>
      </c>
      <c r="D16" s="5">
        <v>41.7</v>
      </c>
      <c r="E16" s="4"/>
      <c r="F16" s="4"/>
      <c r="G16" s="5"/>
      <c r="H16" s="4"/>
      <c r="I16" s="4"/>
      <c r="J16" s="5"/>
      <c r="K16" s="4"/>
      <c r="L16" s="4"/>
      <c r="M16" s="6">
        <f t="shared" si="0"/>
        <v>41.7</v>
      </c>
      <c r="N16" s="6"/>
      <c r="O16" s="4"/>
    </row>
    <row r="17" spans="1:15" ht="38.25" customHeight="1">
      <c r="A17" s="10">
        <v>3</v>
      </c>
      <c r="B17" s="8" t="s">
        <v>34</v>
      </c>
      <c r="C17" s="4" t="s">
        <v>24</v>
      </c>
      <c r="D17" s="5"/>
      <c r="E17" s="4"/>
      <c r="F17" s="4"/>
      <c r="G17" s="5">
        <v>218</v>
      </c>
      <c r="H17" s="5">
        <v>218</v>
      </c>
      <c r="I17" s="5">
        <v>218</v>
      </c>
      <c r="J17" s="5"/>
      <c r="K17" s="4"/>
      <c r="L17" s="4"/>
      <c r="M17" s="6">
        <f t="shared" si="0"/>
        <v>218</v>
      </c>
      <c r="N17" s="6">
        <f>E17+H17+K17</f>
        <v>218</v>
      </c>
      <c r="O17" s="4">
        <f>F17+I17+L17</f>
        <v>218</v>
      </c>
    </row>
    <row r="18" spans="1:15" ht="38.25" customHeight="1">
      <c r="A18" s="10">
        <f aca="true" t="shared" si="1" ref="A18:A46">A17+1</f>
        <v>4</v>
      </c>
      <c r="B18" s="8" t="s">
        <v>21</v>
      </c>
      <c r="C18" s="4" t="s">
        <v>22</v>
      </c>
      <c r="D18" s="5">
        <v>44</v>
      </c>
      <c r="E18" s="4">
        <v>44</v>
      </c>
      <c r="F18" s="4">
        <v>44</v>
      </c>
      <c r="G18" s="5">
        <v>64</v>
      </c>
      <c r="H18" s="4">
        <v>64</v>
      </c>
      <c r="I18" s="4">
        <v>64</v>
      </c>
      <c r="J18" s="5">
        <v>44</v>
      </c>
      <c r="K18" s="4">
        <v>44</v>
      </c>
      <c r="L18" s="4">
        <v>44</v>
      </c>
      <c r="M18" s="6">
        <f t="shared" si="0"/>
        <v>152</v>
      </c>
      <c r="N18" s="6">
        <f>E18+H18+K18</f>
        <v>152</v>
      </c>
      <c r="O18" s="4">
        <f>F18+I18+L18</f>
        <v>152</v>
      </c>
    </row>
    <row r="19" spans="1:15" ht="38.25" customHeight="1">
      <c r="A19" s="10">
        <f t="shared" si="1"/>
        <v>5</v>
      </c>
      <c r="B19" s="8" t="s">
        <v>35</v>
      </c>
      <c r="C19" s="4" t="s">
        <v>36</v>
      </c>
      <c r="D19" s="5">
        <v>189.8</v>
      </c>
      <c r="E19" s="4"/>
      <c r="F19" s="4"/>
      <c r="G19" s="5">
        <v>694.8</v>
      </c>
      <c r="H19" s="4"/>
      <c r="I19" s="4"/>
      <c r="J19" s="5">
        <v>140</v>
      </c>
      <c r="K19" s="4"/>
      <c r="L19" s="4"/>
      <c r="M19" s="6">
        <f t="shared" si="0"/>
        <v>1024.6</v>
      </c>
      <c r="N19" s="6"/>
      <c r="O19" s="4"/>
    </row>
    <row r="20" spans="1:15" ht="24.75" customHeight="1">
      <c r="A20" s="10">
        <v>6</v>
      </c>
      <c r="B20" s="8" t="s">
        <v>57</v>
      </c>
      <c r="C20" s="4" t="s">
        <v>58</v>
      </c>
      <c r="D20" s="5">
        <v>275.4</v>
      </c>
      <c r="E20" s="4"/>
      <c r="F20" s="4"/>
      <c r="G20" s="5"/>
      <c r="H20" s="4"/>
      <c r="I20" s="4"/>
      <c r="J20" s="5"/>
      <c r="K20" s="4"/>
      <c r="L20" s="4"/>
      <c r="M20" s="6">
        <f t="shared" si="0"/>
        <v>275.4</v>
      </c>
      <c r="N20" s="6"/>
      <c r="O20" s="4"/>
    </row>
    <row r="21" spans="1:15" ht="26.25" customHeight="1">
      <c r="A21" s="10">
        <v>7</v>
      </c>
      <c r="B21" s="8" t="s">
        <v>42</v>
      </c>
      <c r="C21" s="4" t="s">
        <v>43</v>
      </c>
      <c r="D21" s="5"/>
      <c r="E21" s="4"/>
      <c r="F21" s="4"/>
      <c r="G21" s="5"/>
      <c r="H21" s="4"/>
      <c r="I21" s="4"/>
      <c r="J21" s="5">
        <v>600</v>
      </c>
      <c r="K21" s="4"/>
      <c r="L21" s="4"/>
      <c r="M21" s="6">
        <f t="shared" si="0"/>
        <v>600</v>
      </c>
      <c r="N21" s="6"/>
      <c r="O21" s="4"/>
    </row>
    <row r="22" spans="1:15" ht="26.25" customHeight="1">
      <c r="A22" s="10">
        <v>8</v>
      </c>
      <c r="B22" s="8" t="s">
        <v>59</v>
      </c>
      <c r="C22" s="4" t="s">
        <v>60</v>
      </c>
      <c r="D22" s="5">
        <v>229</v>
      </c>
      <c r="E22" s="4"/>
      <c r="F22" s="4"/>
      <c r="G22" s="5"/>
      <c r="H22" s="4"/>
      <c r="I22" s="4"/>
      <c r="J22" s="5"/>
      <c r="K22" s="4"/>
      <c r="L22" s="4"/>
      <c r="M22" s="6">
        <f t="shared" si="0"/>
        <v>229</v>
      </c>
      <c r="N22" s="6"/>
      <c r="O22" s="4"/>
    </row>
    <row r="23" spans="1:15" ht="37.5" customHeight="1">
      <c r="A23" s="10">
        <v>9</v>
      </c>
      <c r="B23" s="8" t="s">
        <v>70</v>
      </c>
      <c r="C23" s="4" t="s">
        <v>69</v>
      </c>
      <c r="D23" s="5">
        <v>442.7</v>
      </c>
      <c r="E23" s="4"/>
      <c r="F23" s="4"/>
      <c r="G23" s="5">
        <v>759</v>
      </c>
      <c r="H23" s="4"/>
      <c r="I23" s="4"/>
      <c r="J23" s="5"/>
      <c r="K23" s="4"/>
      <c r="L23" s="4"/>
      <c r="M23" s="6">
        <f t="shared" si="0"/>
        <v>1201.7</v>
      </c>
      <c r="N23" s="6"/>
      <c r="O23" s="4"/>
    </row>
    <row r="24" spans="1:15" ht="36.75" customHeight="1">
      <c r="A24" s="10">
        <v>10</v>
      </c>
      <c r="B24" s="8" t="s">
        <v>61</v>
      </c>
      <c r="C24" s="4" t="s">
        <v>62</v>
      </c>
      <c r="D24" s="5"/>
      <c r="E24" s="4"/>
      <c r="F24" s="4"/>
      <c r="G24" s="5">
        <v>109.1</v>
      </c>
      <c r="H24" s="4"/>
      <c r="I24" s="4"/>
      <c r="J24" s="5"/>
      <c r="K24" s="4"/>
      <c r="L24" s="4"/>
      <c r="M24" s="6">
        <f t="shared" si="0"/>
        <v>109.1</v>
      </c>
      <c r="N24" s="6"/>
      <c r="O24" s="4"/>
    </row>
    <row r="25" spans="1:15" ht="23.25" customHeight="1">
      <c r="A25" s="10">
        <v>11</v>
      </c>
      <c r="B25" s="8" t="s">
        <v>63</v>
      </c>
      <c r="C25" s="4" t="s">
        <v>64</v>
      </c>
      <c r="D25" s="5"/>
      <c r="E25" s="4"/>
      <c r="F25" s="4"/>
      <c r="G25" s="5">
        <v>177</v>
      </c>
      <c r="H25" s="4"/>
      <c r="I25" s="4"/>
      <c r="J25" s="5"/>
      <c r="K25" s="4"/>
      <c r="L25" s="4"/>
      <c r="M25" s="6">
        <f t="shared" si="0"/>
        <v>177</v>
      </c>
      <c r="N25" s="6"/>
      <c r="O25" s="4"/>
    </row>
    <row r="26" spans="1:15" ht="26.25" customHeight="1">
      <c r="A26" s="10">
        <v>12</v>
      </c>
      <c r="B26" s="8" t="s">
        <v>19</v>
      </c>
      <c r="C26" s="4" t="s">
        <v>20</v>
      </c>
      <c r="D26" s="5"/>
      <c r="E26" s="4"/>
      <c r="F26" s="4"/>
      <c r="G26" s="5">
        <v>1972.7</v>
      </c>
      <c r="H26" s="4">
        <v>4546.7</v>
      </c>
      <c r="I26" s="4">
        <v>6429.5</v>
      </c>
      <c r="J26" s="5">
        <v>5918.1</v>
      </c>
      <c r="K26" s="4"/>
      <c r="L26" s="4"/>
      <c r="M26" s="6">
        <f t="shared" si="0"/>
        <v>7890.8</v>
      </c>
      <c r="N26" s="6">
        <f>E26+H26+K26</f>
        <v>4546.7</v>
      </c>
      <c r="O26" s="4">
        <f>F26+I26+L26</f>
        <v>6429.5</v>
      </c>
    </row>
    <row r="27" spans="1:15" ht="41.25" customHeight="1">
      <c r="A27" s="10">
        <f t="shared" si="1"/>
        <v>13</v>
      </c>
      <c r="B27" s="8" t="s">
        <v>31</v>
      </c>
      <c r="C27" s="4" t="s">
        <v>52</v>
      </c>
      <c r="D27" s="5"/>
      <c r="E27" s="4"/>
      <c r="F27" s="4"/>
      <c r="G27" s="5"/>
      <c r="H27" s="4"/>
      <c r="I27" s="4"/>
      <c r="J27" s="5">
        <v>110.8</v>
      </c>
      <c r="K27" s="4"/>
      <c r="L27" s="4"/>
      <c r="M27" s="6">
        <f t="shared" si="0"/>
        <v>110.8</v>
      </c>
      <c r="N27" s="6"/>
      <c r="O27" s="4"/>
    </row>
    <row r="28" spans="1:15" ht="36" customHeight="1">
      <c r="A28" s="10">
        <f t="shared" si="1"/>
        <v>14</v>
      </c>
      <c r="B28" s="8" t="s">
        <v>31</v>
      </c>
      <c r="C28" s="4" t="s">
        <v>39</v>
      </c>
      <c r="D28" s="5"/>
      <c r="E28" s="4">
        <v>1300</v>
      </c>
      <c r="F28" s="4"/>
      <c r="G28" s="5"/>
      <c r="H28" s="4"/>
      <c r="I28" s="4">
        <v>1300</v>
      </c>
      <c r="J28" s="5">
        <v>1784.5</v>
      </c>
      <c r="K28" s="4"/>
      <c r="L28" s="4"/>
      <c r="M28" s="6">
        <f t="shared" si="0"/>
        <v>1784.5</v>
      </c>
      <c r="N28" s="6">
        <f>E28+H28+K28</f>
        <v>1300</v>
      </c>
      <c r="O28" s="4">
        <f>F28+I28+L28</f>
        <v>1300</v>
      </c>
    </row>
    <row r="29" spans="1:15" ht="36" customHeight="1">
      <c r="A29" s="10">
        <f t="shared" si="1"/>
        <v>15</v>
      </c>
      <c r="B29" s="8" t="s">
        <v>31</v>
      </c>
      <c r="C29" s="4" t="s">
        <v>48</v>
      </c>
      <c r="D29" s="5"/>
      <c r="E29" s="4"/>
      <c r="F29" s="4"/>
      <c r="G29" s="5"/>
      <c r="H29" s="4"/>
      <c r="I29" s="4"/>
      <c r="J29" s="5">
        <v>88.7</v>
      </c>
      <c r="K29" s="4"/>
      <c r="L29" s="4"/>
      <c r="M29" s="6">
        <f t="shared" si="0"/>
        <v>88.7</v>
      </c>
      <c r="N29" s="6"/>
      <c r="O29" s="4"/>
    </row>
    <row r="30" spans="1:15" ht="36" customHeight="1">
      <c r="A30" s="10">
        <f t="shared" si="1"/>
        <v>16</v>
      </c>
      <c r="B30" s="8" t="s">
        <v>17</v>
      </c>
      <c r="C30" s="4" t="s">
        <v>18</v>
      </c>
      <c r="D30" s="5">
        <v>250</v>
      </c>
      <c r="E30" s="4"/>
      <c r="F30" s="4"/>
      <c r="G30" s="5">
        <v>500</v>
      </c>
      <c r="H30" s="4"/>
      <c r="I30" s="4"/>
      <c r="J30" s="5">
        <v>250</v>
      </c>
      <c r="K30" s="4"/>
      <c r="L30" s="4"/>
      <c r="M30" s="6">
        <f t="shared" si="0"/>
        <v>1000</v>
      </c>
      <c r="N30" s="6"/>
      <c r="O30" s="4"/>
    </row>
    <row r="31" spans="1:15" ht="36" customHeight="1">
      <c r="A31" s="10">
        <f t="shared" si="1"/>
        <v>17</v>
      </c>
      <c r="B31" s="8" t="s">
        <v>49</v>
      </c>
      <c r="C31" s="4" t="s">
        <v>50</v>
      </c>
      <c r="D31" s="5"/>
      <c r="E31" s="4"/>
      <c r="F31" s="4"/>
      <c r="G31" s="5">
        <v>72900</v>
      </c>
      <c r="H31" s="4"/>
      <c r="I31" s="4"/>
      <c r="J31" s="5"/>
      <c r="K31" s="4"/>
      <c r="L31" s="4"/>
      <c r="M31" s="6">
        <f t="shared" si="0"/>
        <v>72900</v>
      </c>
      <c r="N31" s="6"/>
      <c r="O31" s="4"/>
    </row>
    <row r="32" spans="1:15" ht="26.25" customHeight="1">
      <c r="A32" s="10">
        <f t="shared" si="1"/>
        <v>18</v>
      </c>
      <c r="B32" s="8" t="s">
        <v>65</v>
      </c>
      <c r="C32" s="4" t="s">
        <v>66</v>
      </c>
      <c r="D32" s="5"/>
      <c r="E32" s="4"/>
      <c r="F32" s="4"/>
      <c r="G32" s="5"/>
      <c r="H32" s="4"/>
      <c r="I32" s="4"/>
      <c r="J32" s="5">
        <v>2521</v>
      </c>
      <c r="K32" s="4"/>
      <c r="L32" s="4"/>
      <c r="M32" s="6">
        <f t="shared" si="0"/>
        <v>2521</v>
      </c>
      <c r="N32" s="6"/>
      <c r="O32" s="4"/>
    </row>
    <row r="33" spans="1:15" ht="85.5" customHeight="1">
      <c r="A33" s="10">
        <f t="shared" si="1"/>
        <v>19</v>
      </c>
      <c r="B33" s="8" t="s">
        <v>53</v>
      </c>
      <c r="C33" s="4" t="s">
        <v>54</v>
      </c>
      <c r="D33" s="5">
        <v>1286.1</v>
      </c>
      <c r="E33" s="4"/>
      <c r="F33" s="4"/>
      <c r="G33" s="5">
        <v>1760</v>
      </c>
      <c r="H33" s="4"/>
      <c r="I33" s="4"/>
      <c r="J33" s="5">
        <v>1330</v>
      </c>
      <c r="K33" s="4"/>
      <c r="L33" s="4"/>
      <c r="M33" s="6">
        <f t="shared" si="0"/>
        <v>4376.1</v>
      </c>
      <c r="N33" s="6"/>
      <c r="O33" s="4"/>
    </row>
    <row r="34" spans="1:15" ht="48" customHeight="1">
      <c r="A34" s="10">
        <v>20</v>
      </c>
      <c r="B34" s="8" t="s">
        <v>67</v>
      </c>
      <c r="C34" s="4" t="s">
        <v>68</v>
      </c>
      <c r="D34" s="5"/>
      <c r="E34" s="4"/>
      <c r="F34" s="4"/>
      <c r="G34" s="5">
        <v>91.5</v>
      </c>
      <c r="H34" s="4"/>
      <c r="I34" s="4"/>
      <c r="J34" s="5"/>
      <c r="K34" s="4"/>
      <c r="L34" s="4"/>
      <c r="M34" s="6">
        <f t="shared" si="0"/>
        <v>91.5</v>
      </c>
      <c r="N34" s="6"/>
      <c r="O34" s="4"/>
    </row>
    <row r="35" spans="1:15" ht="18.75" customHeight="1">
      <c r="A35" s="10">
        <v>21</v>
      </c>
      <c r="B35" s="8" t="s">
        <v>29</v>
      </c>
      <c r="C35" s="4" t="s">
        <v>46</v>
      </c>
      <c r="D35" s="5"/>
      <c r="E35" s="4"/>
      <c r="F35" s="4"/>
      <c r="G35" s="5">
        <v>62</v>
      </c>
      <c r="H35" s="4"/>
      <c r="I35" s="4"/>
      <c r="J35" s="5"/>
      <c r="K35" s="4"/>
      <c r="L35" s="4"/>
      <c r="M35" s="6">
        <f t="shared" si="0"/>
        <v>62</v>
      </c>
      <c r="N35" s="6"/>
      <c r="O35" s="4"/>
    </row>
    <row r="36" spans="1:15" ht="17.25" customHeight="1">
      <c r="A36" s="10">
        <f t="shared" si="1"/>
        <v>22</v>
      </c>
      <c r="B36" s="8" t="s">
        <v>29</v>
      </c>
      <c r="C36" s="4" t="s">
        <v>30</v>
      </c>
      <c r="D36" s="5"/>
      <c r="E36" s="4"/>
      <c r="F36" s="4"/>
      <c r="G36" s="5">
        <v>20</v>
      </c>
      <c r="H36" s="4"/>
      <c r="I36" s="4"/>
      <c r="J36" s="5"/>
      <c r="K36" s="4"/>
      <c r="L36" s="4"/>
      <c r="M36" s="6">
        <f t="shared" si="0"/>
        <v>20</v>
      </c>
      <c r="N36" s="6"/>
      <c r="O36" s="4"/>
    </row>
    <row r="37" spans="1:15" ht="27.75" customHeight="1">
      <c r="A37" s="10">
        <f t="shared" si="1"/>
        <v>23</v>
      </c>
      <c r="B37" s="8" t="s">
        <v>44</v>
      </c>
      <c r="C37" s="4" t="s">
        <v>27</v>
      </c>
      <c r="D37" s="5"/>
      <c r="E37" s="4"/>
      <c r="F37" s="4"/>
      <c r="G37" s="5">
        <v>89</v>
      </c>
      <c r="H37" s="4"/>
      <c r="I37" s="4"/>
      <c r="J37" s="5"/>
      <c r="K37" s="4"/>
      <c r="L37" s="4"/>
      <c r="M37" s="6">
        <f t="shared" si="0"/>
        <v>89</v>
      </c>
      <c r="N37" s="6"/>
      <c r="O37" s="4"/>
    </row>
    <row r="38" spans="1:15" ht="37.5" customHeight="1">
      <c r="A38" s="10">
        <f t="shared" si="1"/>
        <v>24</v>
      </c>
      <c r="B38" s="8" t="s">
        <v>71</v>
      </c>
      <c r="C38" s="4" t="s">
        <v>28</v>
      </c>
      <c r="D38" s="5"/>
      <c r="E38" s="4"/>
      <c r="F38" s="4"/>
      <c r="G38" s="5"/>
      <c r="H38" s="4"/>
      <c r="I38" s="4"/>
      <c r="J38" s="5">
        <v>340</v>
      </c>
      <c r="K38" s="4"/>
      <c r="L38" s="4"/>
      <c r="M38" s="6">
        <f t="shared" si="0"/>
        <v>340</v>
      </c>
      <c r="N38" s="6"/>
      <c r="O38" s="4"/>
    </row>
    <row r="39" spans="1:15" ht="27.75" customHeight="1">
      <c r="A39" s="10">
        <f t="shared" si="1"/>
        <v>25</v>
      </c>
      <c r="B39" s="8" t="s">
        <v>45</v>
      </c>
      <c r="C39" s="4" t="s">
        <v>47</v>
      </c>
      <c r="D39" s="5"/>
      <c r="E39" s="4"/>
      <c r="F39" s="4"/>
      <c r="G39" s="5">
        <v>4108.2</v>
      </c>
      <c r="H39" s="4">
        <v>13623</v>
      </c>
      <c r="I39" s="4"/>
      <c r="J39" s="5"/>
      <c r="K39" s="4"/>
      <c r="L39" s="4"/>
      <c r="M39" s="6">
        <f t="shared" si="0"/>
        <v>4108.2</v>
      </c>
      <c r="N39" s="6">
        <f aca="true" t="shared" si="2" ref="N39:O45">E39+H39+K39</f>
        <v>13623</v>
      </c>
      <c r="O39" s="4"/>
    </row>
    <row r="40" spans="1:16" ht="72">
      <c r="A40" s="10">
        <f t="shared" si="1"/>
        <v>26</v>
      </c>
      <c r="B40" s="8" t="s">
        <v>13</v>
      </c>
      <c r="C40" s="4" t="s">
        <v>14</v>
      </c>
      <c r="D40" s="5">
        <v>0.1</v>
      </c>
      <c r="E40" s="4">
        <v>0.1</v>
      </c>
      <c r="F40" s="4">
        <v>0.1</v>
      </c>
      <c r="G40" s="5">
        <v>0.1</v>
      </c>
      <c r="H40" s="4">
        <v>0.1</v>
      </c>
      <c r="I40" s="4">
        <v>0.1</v>
      </c>
      <c r="J40" s="5">
        <v>0.1</v>
      </c>
      <c r="K40" s="4">
        <v>0.1</v>
      </c>
      <c r="L40" s="4">
        <v>0.1</v>
      </c>
      <c r="M40" s="6">
        <f t="shared" si="0"/>
        <v>0.30000000000000004</v>
      </c>
      <c r="N40" s="6">
        <f t="shared" si="2"/>
        <v>0.30000000000000004</v>
      </c>
      <c r="O40" s="6">
        <f t="shared" si="2"/>
        <v>0.30000000000000004</v>
      </c>
      <c r="P40" s="11"/>
    </row>
    <row r="41" spans="1:15" ht="36">
      <c r="A41" s="10">
        <f t="shared" si="1"/>
        <v>27</v>
      </c>
      <c r="B41" s="8" t="s">
        <v>11</v>
      </c>
      <c r="C41" s="9" t="s">
        <v>12</v>
      </c>
      <c r="D41" s="5"/>
      <c r="E41" s="4">
        <v>194.2</v>
      </c>
      <c r="F41" s="4"/>
      <c r="G41" s="5"/>
      <c r="H41" s="4"/>
      <c r="I41" s="4">
        <v>194.2</v>
      </c>
      <c r="J41" s="5">
        <v>194.2</v>
      </c>
      <c r="K41" s="4"/>
      <c r="L41" s="4"/>
      <c r="M41" s="6">
        <f t="shared" si="0"/>
        <v>194.2</v>
      </c>
      <c r="N41" s="6">
        <f t="shared" si="2"/>
        <v>194.2</v>
      </c>
      <c r="O41" s="4">
        <f t="shared" si="2"/>
        <v>194.2</v>
      </c>
    </row>
    <row r="42" spans="1:15" ht="48">
      <c r="A42" s="10">
        <f t="shared" si="1"/>
        <v>28</v>
      </c>
      <c r="B42" s="8" t="s">
        <v>72</v>
      </c>
      <c r="C42" s="9" t="s">
        <v>51</v>
      </c>
      <c r="D42" s="5">
        <v>229.5</v>
      </c>
      <c r="E42" s="4"/>
      <c r="F42" s="4"/>
      <c r="G42" s="5">
        <v>150.9</v>
      </c>
      <c r="H42" s="4"/>
      <c r="I42" s="4"/>
      <c r="J42" s="5">
        <v>84.2</v>
      </c>
      <c r="K42" s="4"/>
      <c r="L42" s="4"/>
      <c r="M42" s="6">
        <f t="shared" si="0"/>
        <v>464.59999999999997</v>
      </c>
      <c r="N42" s="6"/>
      <c r="O42" s="4"/>
    </row>
    <row r="43" spans="1:15" ht="60">
      <c r="A43" s="10">
        <v>29</v>
      </c>
      <c r="B43" s="8" t="s">
        <v>73</v>
      </c>
      <c r="C43" s="9" t="s">
        <v>74</v>
      </c>
      <c r="D43" s="5"/>
      <c r="E43" s="4"/>
      <c r="F43" s="4"/>
      <c r="G43" s="5">
        <v>2266</v>
      </c>
      <c r="H43" s="4"/>
      <c r="I43" s="4"/>
      <c r="J43" s="5">
        <v>5438.4</v>
      </c>
      <c r="K43" s="4"/>
      <c r="L43" s="4"/>
      <c r="M43" s="6">
        <f t="shared" si="0"/>
        <v>7704.4</v>
      </c>
      <c r="N43" s="6"/>
      <c r="O43" s="4"/>
    </row>
    <row r="44" spans="1:15" ht="36">
      <c r="A44" s="10">
        <v>30</v>
      </c>
      <c r="B44" s="8" t="s">
        <v>15</v>
      </c>
      <c r="C44" s="4" t="s">
        <v>16</v>
      </c>
      <c r="D44" s="5">
        <v>224.4</v>
      </c>
      <c r="E44" s="4">
        <v>226.8</v>
      </c>
      <c r="F44" s="4">
        <v>235.2</v>
      </c>
      <c r="G44" s="5">
        <v>448.7</v>
      </c>
      <c r="H44" s="4">
        <v>453.5</v>
      </c>
      <c r="I44" s="4">
        <v>470.4</v>
      </c>
      <c r="J44" s="5">
        <v>224.4</v>
      </c>
      <c r="K44" s="4">
        <v>226.8</v>
      </c>
      <c r="L44" s="4">
        <v>235.2</v>
      </c>
      <c r="M44" s="6">
        <f t="shared" si="0"/>
        <v>897.5</v>
      </c>
      <c r="N44" s="6">
        <f t="shared" si="2"/>
        <v>907.0999999999999</v>
      </c>
      <c r="O44" s="4">
        <f t="shared" si="2"/>
        <v>940.8</v>
      </c>
    </row>
    <row r="45" spans="1:15" ht="48">
      <c r="A45" s="10">
        <f t="shared" si="1"/>
        <v>31</v>
      </c>
      <c r="B45" s="8" t="s">
        <v>37</v>
      </c>
      <c r="C45" s="4" t="s">
        <v>38</v>
      </c>
      <c r="D45" s="5">
        <v>9</v>
      </c>
      <c r="E45" s="4">
        <v>0.6</v>
      </c>
      <c r="F45" s="4">
        <v>1</v>
      </c>
      <c r="G45" s="5">
        <v>20.5</v>
      </c>
      <c r="H45" s="4">
        <v>1.4</v>
      </c>
      <c r="I45" s="4">
        <v>2.2</v>
      </c>
      <c r="J45" s="5">
        <v>9</v>
      </c>
      <c r="K45" s="4">
        <v>0.6</v>
      </c>
      <c r="L45" s="4">
        <v>1</v>
      </c>
      <c r="M45" s="6">
        <f t="shared" si="0"/>
        <v>38.5</v>
      </c>
      <c r="N45" s="6">
        <f t="shared" si="2"/>
        <v>2.6</v>
      </c>
      <c r="O45" s="6">
        <f t="shared" si="2"/>
        <v>4.2</v>
      </c>
    </row>
    <row r="46" spans="1:15" ht="12.75">
      <c r="A46" s="10">
        <f t="shared" si="1"/>
        <v>32</v>
      </c>
      <c r="B46" s="32" t="s">
        <v>23</v>
      </c>
      <c r="C46" s="7"/>
      <c r="D46" s="15">
        <f aca="true" t="shared" si="3" ref="D46:M46">SUM(D15:D45)</f>
        <v>3221.7</v>
      </c>
      <c r="E46" s="15">
        <f t="shared" si="3"/>
        <v>1765.6999999999998</v>
      </c>
      <c r="F46" s="15">
        <f t="shared" si="3"/>
        <v>280.3</v>
      </c>
      <c r="G46" s="15">
        <f t="shared" si="3"/>
        <v>86505.5</v>
      </c>
      <c r="H46" s="16">
        <f t="shared" si="3"/>
        <v>18906.7</v>
      </c>
      <c r="I46" s="15">
        <f t="shared" si="3"/>
        <v>8678.400000000001</v>
      </c>
      <c r="J46" s="15">
        <f t="shared" si="3"/>
        <v>19077.400000000005</v>
      </c>
      <c r="K46" s="15">
        <f t="shared" si="3"/>
        <v>271.50000000000006</v>
      </c>
      <c r="L46" s="15">
        <f t="shared" si="3"/>
        <v>280.3</v>
      </c>
      <c r="M46" s="15">
        <f t="shared" si="3"/>
        <v>108804.6</v>
      </c>
      <c r="N46" s="15">
        <f>SUM(N16:N45)</f>
        <v>20943.899999999998</v>
      </c>
      <c r="O46" s="15">
        <f>SUM(O16:O45)</f>
        <v>9239</v>
      </c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16">
    <mergeCell ref="A7:O7"/>
    <mergeCell ref="M13:O13"/>
    <mergeCell ref="A1:O1"/>
    <mergeCell ref="A2:L2"/>
    <mergeCell ref="A3:O3"/>
    <mergeCell ref="A4:O4"/>
    <mergeCell ref="A5:O5"/>
    <mergeCell ref="A6:O6"/>
    <mergeCell ref="C12:C14"/>
    <mergeCell ref="B12:B14"/>
    <mergeCell ref="A10:O10"/>
    <mergeCell ref="A12:A14"/>
    <mergeCell ref="D12:O12"/>
    <mergeCell ref="D13:F13"/>
    <mergeCell ref="G13:I13"/>
    <mergeCell ref="J13:L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2018-06-21T06:08:37Z</cp:lastPrinted>
  <dcterms:created xsi:type="dcterms:W3CDTF">2016-10-29T09:51:39Z</dcterms:created>
  <dcterms:modified xsi:type="dcterms:W3CDTF">2018-09-27T08:12:28Z</dcterms:modified>
  <cp:category/>
  <cp:version/>
  <cp:contentType/>
  <cp:contentStatus/>
</cp:coreProperties>
</file>