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<sst xmlns="http://schemas.openxmlformats.org/spreadsheetml/2006/main" count="56" uniqueCount="54">
  <si>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</si>
  <si>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</si>
  <si>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</si>
  <si>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</si>
  <si>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</si>
  <si>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</si>
  <si>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</si>
  <si>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</si>
  <si>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</si>
  <si>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</si>
  <si>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</si>
  <si>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</si>
  <si>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</si>
  <si>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</si>
  <si>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</si>
  <si>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</si>
  <si>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</si>
  <si>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</si>
  <si>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</si>
  <si>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</si>
  <si>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</si>
  <si>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</si>
  <si>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</si>
  <si>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</si>
  <si>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</si>
  <si>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на 2018 год и плановый период 2019 и 2020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</si>
  <si>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2018 год и плановый период  2019 и 2020 годов</t>
  </si>
  <si>
    <t>01 Л 01 И2070</t>
  </si>
  <si>
    <t>Межбюджетные трансферты на обустройство и усройство колодцев (с.Краснополянское, д.Малая Менщикова, д.Кондрашина)</t>
  </si>
  <si>
    <t>01 Л 01 И2130</t>
  </si>
  <si>
    <t>Межбюджетные трансферты на обустройство колодцев</t>
  </si>
  <si>
    <t>01 Л 01 S2100</t>
  </si>
  <si>
    <t>Межбюджетные трансферты на грантовую поддержку местных инициатив граждан, проживающих в сельской местности</t>
  </si>
  <si>
    <t>Межбюджетные трансферты на поддержку и развитие народного художественного творчества сельских поселений</t>
  </si>
  <si>
    <t>01 3 01 И6010</t>
  </si>
  <si>
    <t>Межбюджетные трансферты на организацию и проведение праздников, конкурсов и фестивалей для населения</t>
  </si>
  <si>
    <t>Межбюджетные трансферты на поддержку и развитие материально-технической базы учреждений культуры сельских поселений</t>
  </si>
  <si>
    <t>01 3 03 И6030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</si>
  <si>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</si>
  <si>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</si>
  <si>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01 7 03 L5670</t>
  </si>
  <si>
    <t>Приложение 9</t>
  </si>
  <si>
    <t>№ 100 от 25 декабря 2017 года "О бюджете муниципального</t>
  </si>
  <si>
    <t>Межбюджетные трансферты на капитальный ремонт Еланского Дома культуры</t>
  </si>
  <si>
    <t>01 3 05 И6180</t>
  </si>
  <si>
    <t>01 Б 03 И4180</t>
  </si>
  <si>
    <t>Межбюджетные трансферты на устройство колодцев (д.Захарова)</t>
  </si>
  <si>
    <t>Межбюджетные трансферты на капитальный ремонт гидротехнических сооружений</t>
  </si>
  <si>
    <t>01 Л 01 42100</t>
  </si>
  <si>
    <t>01 Л 02 L0160</t>
  </si>
  <si>
    <t>01 7 03 И3200</t>
  </si>
  <si>
    <t>Межбюджетные трансферты на строительство и реконструкцию автомобильных дорог общего пользования местного значения</t>
  </si>
  <si>
    <t>01 Б 03 44100</t>
  </si>
  <si>
    <t>Межбюджетные трансферты на разработку проектно-сметной документации по объекту "Реконструкция автомобильной дороги общего пользования местного значения д.Шаламы-д.Сапегина"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</si>
</sst>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0">
      <selection activeCell="B41" sqref="B41"/>
    </sheetView>
  </sheetViews>
  <sheetFormatPr defaultColWidth="9.00390625" defaultRowHeight="12.75"/>
  <cols>
    <col min="2" max="2" width="46.25390625" style="0" customWidth="1"/>
    <col min="3" max="3" width="15.125" style="0" customWidth="1"/>
    <col min="4" max="5" width="6.75390625" style="0" customWidth="1"/>
    <col min="6" max="6" width="7.00390625" style="0" customWidth="1"/>
    <col min="7" max="7" width="7.875" style="0" customWidth="1"/>
    <col min="8" max="8" width="7.00390625" style="0" customWidth="1"/>
    <col min="9" max="9" width="6.75390625" style="0" customWidth="1"/>
    <col min="10" max="10" width="7.125" style="0" customWidth="1"/>
    <col min="11" max="11" width="6.375" style="0" customWidth="1"/>
    <col min="12" max="12" width="6.25390625" style="0" customWidth="1"/>
    <col min="13" max="14" width="7.875" style="0" customWidth="1"/>
    <col min="15" max="15" width="8.375" style="0" customWidth="1"/>
  </cols>
  <sheetData>
    <row r="1" spans="1:15" ht="12.7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  <c r="O2" s="3"/>
    </row>
    <row r="3" spans="1:15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3" t="s">
        <v>42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23" t="s">
        <v>25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8" customHeight="1">
      <c r="A10" s="13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4" t="s">
        <v>2</v>
      </c>
      <c r="B12" s="25" t="s">
        <v>8</v>
      </c>
      <c r="C12" s="14" t="s">
        <v>7</v>
      </c>
      <c r="D12" s="17" t="s">
        <v>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33" customHeight="1">
      <c r="A13" s="15"/>
      <c r="B13" s="26"/>
      <c r="C13" s="15"/>
      <c r="D13" s="20" t="s">
        <v>6</v>
      </c>
      <c r="E13" s="21"/>
      <c r="F13" s="22"/>
      <c r="G13" s="20" t="s">
        <v>5</v>
      </c>
      <c r="H13" s="21"/>
      <c r="I13" s="22"/>
      <c r="J13" s="20" t="s">
        <v>4</v>
      </c>
      <c r="K13" s="21"/>
      <c r="L13" s="22"/>
      <c r="M13" s="20" t="s">
        <v>9</v>
      </c>
      <c r="N13" s="21"/>
      <c r="O13" s="22"/>
    </row>
    <row r="14" spans="1:15" ht="23.25" customHeight="1">
      <c r="A14" s="16"/>
      <c r="B14" s="27"/>
      <c r="C14" s="16"/>
      <c r="D14" s="4">
        <v>2018</v>
      </c>
      <c r="E14" s="4">
        <v>2019</v>
      </c>
      <c r="F14" s="4">
        <v>2020</v>
      </c>
      <c r="G14" s="4">
        <v>2018</v>
      </c>
      <c r="H14" s="4">
        <v>2019</v>
      </c>
      <c r="I14" s="4">
        <v>2020</v>
      </c>
      <c r="J14" s="4">
        <v>2018</v>
      </c>
      <c r="K14" s="4">
        <v>2019</v>
      </c>
      <c r="L14" s="4">
        <v>2020</v>
      </c>
      <c r="M14" s="4">
        <v>2018</v>
      </c>
      <c r="N14" s="4">
        <v>2019</v>
      </c>
      <c r="O14" s="4">
        <v>2020</v>
      </c>
    </row>
    <row r="15" spans="1:15" ht="38.25" customHeight="1">
      <c r="A15" s="12">
        <f aca="true" t="shared" si="0" ref="A15:A35">A14+1</f>
        <v>1</v>
      </c>
      <c r="B15" s="8" t="s">
        <v>33</v>
      </c>
      <c r="C15" s="4" t="s">
        <v>34</v>
      </c>
      <c r="D15" s="5">
        <v>41.7</v>
      </c>
      <c r="E15" s="4"/>
      <c r="F15" s="4"/>
      <c r="G15" s="5"/>
      <c r="H15" s="4"/>
      <c r="I15" s="4"/>
      <c r="J15" s="5"/>
      <c r="K15" s="4"/>
      <c r="L15" s="4"/>
      <c r="M15" s="6">
        <f aca="true" t="shared" si="1" ref="M15:M34">D15+G15+J15</f>
        <v>41.7</v>
      </c>
      <c r="N15" s="6"/>
      <c r="O15" s="4"/>
    </row>
    <row r="16" spans="1:15" ht="38.25" customHeight="1">
      <c r="A16" s="12">
        <f t="shared" si="0"/>
        <v>2</v>
      </c>
      <c r="B16" s="8" t="s">
        <v>35</v>
      </c>
      <c r="C16" s="4" t="s">
        <v>24</v>
      </c>
      <c r="D16" s="5"/>
      <c r="E16" s="4"/>
      <c r="F16" s="4"/>
      <c r="G16" s="5">
        <v>218</v>
      </c>
      <c r="H16" s="5">
        <v>218</v>
      </c>
      <c r="I16" s="5">
        <v>218</v>
      </c>
      <c r="J16" s="5"/>
      <c r="K16" s="4"/>
      <c r="L16" s="4"/>
      <c r="M16" s="6">
        <f t="shared" si="1"/>
        <v>218</v>
      </c>
      <c r="N16" s="6">
        <f>E16+H16+K16</f>
        <v>218</v>
      </c>
      <c r="O16" s="4">
        <f>F16+I16+L16</f>
        <v>218</v>
      </c>
    </row>
    <row r="17" spans="1:15" ht="38.25" customHeight="1">
      <c r="A17" s="12">
        <f t="shared" si="0"/>
        <v>3</v>
      </c>
      <c r="B17" s="8" t="s">
        <v>21</v>
      </c>
      <c r="C17" s="4" t="s">
        <v>22</v>
      </c>
      <c r="D17" s="5">
        <v>44</v>
      </c>
      <c r="E17" s="4">
        <v>44</v>
      </c>
      <c r="F17" s="4">
        <v>44</v>
      </c>
      <c r="G17" s="5">
        <v>64</v>
      </c>
      <c r="H17" s="4">
        <v>64</v>
      </c>
      <c r="I17" s="4">
        <v>64</v>
      </c>
      <c r="J17" s="5">
        <v>44</v>
      </c>
      <c r="K17" s="4">
        <v>44</v>
      </c>
      <c r="L17" s="4">
        <v>44</v>
      </c>
      <c r="M17" s="6">
        <f t="shared" si="1"/>
        <v>152</v>
      </c>
      <c r="N17" s="6">
        <f>E17+H17+K17</f>
        <v>152</v>
      </c>
      <c r="O17" s="4">
        <f>F17+I17+L17</f>
        <v>152</v>
      </c>
    </row>
    <row r="18" spans="1:15" ht="38.25" customHeight="1">
      <c r="A18" s="12">
        <f t="shared" si="0"/>
        <v>4</v>
      </c>
      <c r="B18" s="8" t="s">
        <v>36</v>
      </c>
      <c r="C18" s="4" t="s">
        <v>37</v>
      </c>
      <c r="D18" s="5">
        <v>189.8</v>
      </c>
      <c r="E18" s="4"/>
      <c r="F18" s="4"/>
      <c r="G18" s="5">
        <v>694.8</v>
      </c>
      <c r="H18" s="4"/>
      <c r="I18" s="4"/>
      <c r="J18" s="5">
        <v>140</v>
      </c>
      <c r="K18" s="4"/>
      <c r="L18" s="4"/>
      <c r="M18" s="6">
        <f t="shared" si="1"/>
        <v>1024.6</v>
      </c>
      <c r="N18" s="6"/>
      <c r="O18" s="4"/>
    </row>
    <row r="19" spans="1:15" ht="26.25" customHeight="1">
      <c r="A19" s="12">
        <f t="shared" si="0"/>
        <v>5</v>
      </c>
      <c r="B19" s="8" t="s">
        <v>43</v>
      </c>
      <c r="C19" s="4" t="s">
        <v>44</v>
      </c>
      <c r="D19" s="5"/>
      <c r="E19" s="4"/>
      <c r="F19" s="4"/>
      <c r="G19" s="5"/>
      <c r="H19" s="4"/>
      <c r="I19" s="4"/>
      <c r="J19" s="5">
        <v>600</v>
      </c>
      <c r="K19" s="4"/>
      <c r="L19" s="4"/>
      <c r="M19" s="6">
        <f t="shared" si="1"/>
        <v>600</v>
      </c>
      <c r="N19" s="6"/>
      <c r="O19" s="4"/>
    </row>
    <row r="20" spans="1:15" ht="26.25" customHeight="1">
      <c r="A20" s="12">
        <f t="shared" si="0"/>
        <v>6</v>
      </c>
      <c r="B20" s="8" t="s">
        <v>19</v>
      </c>
      <c r="C20" s="4" t="s">
        <v>20</v>
      </c>
      <c r="D20" s="5"/>
      <c r="E20" s="4"/>
      <c r="F20" s="4"/>
      <c r="G20" s="5">
        <v>1972.7</v>
      </c>
      <c r="H20" s="4">
        <v>4546.7</v>
      </c>
      <c r="I20" s="4">
        <v>6429.5</v>
      </c>
      <c r="J20" s="5">
        <v>5918.1</v>
      </c>
      <c r="K20" s="4"/>
      <c r="L20" s="4"/>
      <c r="M20" s="6">
        <f t="shared" si="1"/>
        <v>7890.8</v>
      </c>
      <c r="N20" s="6">
        <f>E20+H20+K20</f>
        <v>4546.7</v>
      </c>
      <c r="O20" s="4">
        <f>F20+I20+L20</f>
        <v>6429.5</v>
      </c>
    </row>
    <row r="21" spans="1:15" ht="36" customHeight="1">
      <c r="A21" s="12">
        <f t="shared" si="0"/>
        <v>7</v>
      </c>
      <c r="B21" s="8" t="s">
        <v>32</v>
      </c>
      <c r="C21" s="4" t="s">
        <v>40</v>
      </c>
      <c r="D21" s="5"/>
      <c r="E21" s="4">
        <v>1300</v>
      </c>
      <c r="F21" s="4"/>
      <c r="G21" s="5"/>
      <c r="H21" s="4"/>
      <c r="I21" s="4">
        <v>1300</v>
      </c>
      <c r="J21" s="5">
        <v>1211.3</v>
      </c>
      <c r="K21" s="4"/>
      <c r="L21" s="4"/>
      <c r="M21" s="6">
        <f t="shared" si="1"/>
        <v>1211.3</v>
      </c>
      <c r="N21" s="6">
        <f>E21+H21+K21</f>
        <v>1300</v>
      </c>
      <c r="O21" s="4">
        <f>F21+I21+L21</f>
        <v>1300</v>
      </c>
    </row>
    <row r="22" spans="1:15" ht="36" customHeight="1">
      <c r="A22" s="12">
        <f t="shared" si="0"/>
        <v>8</v>
      </c>
      <c r="B22" s="8" t="s">
        <v>32</v>
      </c>
      <c r="C22" s="4" t="s">
        <v>50</v>
      </c>
      <c r="D22" s="5"/>
      <c r="E22" s="4"/>
      <c r="F22" s="4"/>
      <c r="G22" s="5"/>
      <c r="H22" s="4"/>
      <c r="I22" s="4"/>
      <c r="J22" s="5">
        <v>88.7</v>
      </c>
      <c r="K22" s="4"/>
      <c r="L22" s="4"/>
      <c r="M22" s="6">
        <f t="shared" si="1"/>
        <v>88.7</v>
      </c>
      <c r="N22" s="6"/>
      <c r="O22" s="4"/>
    </row>
    <row r="23" spans="1:15" ht="36" customHeight="1">
      <c r="A23" s="12">
        <f t="shared" si="0"/>
        <v>9</v>
      </c>
      <c r="B23" s="8" t="s">
        <v>17</v>
      </c>
      <c r="C23" s="4" t="s">
        <v>18</v>
      </c>
      <c r="D23" s="5">
        <v>250</v>
      </c>
      <c r="E23" s="4"/>
      <c r="F23" s="4"/>
      <c r="G23" s="5">
        <v>500</v>
      </c>
      <c r="H23" s="4"/>
      <c r="I23" s="4"/>
      <c r="J23" s="5">
        <v>250</v>
      </c>
      <c r="K23" s="4"/>
      <c r="L23" s="4"/>
      <c r="M23" s="6">
        <f t="shared" si="1"/>
        <v>1000</v>
      </c>
      <c r="N23" s="6"/>
      <c r="O23" s="4"/>
    </row>
    <row r="24" spans="1:15" ht="36" customHeight="1">
      <c r="A24" s="12">
        <f t="shared" si="0"/>
        <v>10</v>
      </c>
      <c r="B24" s="8" t="s">
        <v>51</v>
      </c>
      <c r="C24" s="4" t="s">
        <v>52</v>
      </c>
      <c r="D24" s="5"/>
      <c r="E24" s="4"/>
      <c r="F24" s="4"/>
      <c r="G24" s="5">
        <v>72900</v>
      </c>
      <c r="H24" s="4"/>
      <c r="I24" s="4"/>
      <c r="J24" s="5"/>
      <c r="K24" s="4"/>
      <c r="L24" s="4"/>
      <c r="M24" s="6">
        <f t="shared" si="1"/>
        <v>72900</v>
      </c>
      <c r="N24" s="6"/>
      <c r="O24" s="4"/>
    </row>
    <row r="25" spans="1:15" ht="47.25" customHeight="1">
      <c r="A25" s="12">
        <f t="shared" si="0"/>
        <v>11</v>
      </c>
      <c r="B25" s="8" t="s">
        <v>53</v>
      </c>
      <c r="C25" s="4" t="s">
        <v>45</v>
      </c>
      <c r="D25" s="5"/>
      <c r="E25" s="4"/>
      <c r="F25" s="4"/>
      <c r="G25" s="5">
        <v>2000</v>
      </c>
      <c r="H25" s="4"/>
      <c r="I25" s="4"/>
      <c r="J25" s="5"/>
      <c r="K25" s="4"/>
      <c r="L25" s="4"/>
      <c r="M25" s="6">
        <f t="shared" si="1"/>
        <v>2000</v>
      </c>
      <c r="N25" s="6"/>
      <c r="O25" s="4"/>
    </row>
    <row r="26" spans="1:15" ht="18.75" customHeight="1">
      <c r="A26" s="12">
        <f t="shared" si="0"/>
        <v>12</v>
      </c>
      <c r="B26" s="8" t="s">
        <v>30</v>
      </c>
      <c r="C26" s="4" t="s">
        <v>48</v>
      </c>
      <c r="D26" s="5"/>
      <c r="E26" s="4"/>
      <c r="F26" s="4"/>
      <c r="G26" s="5">
        <v>62</v>
      </c>
      <c r="H26" s="4"/>
      <c r="I26" s="4"/>
      <c r="J26" s="5"/>
      <c r="K26" s="4"/>
      <c r="L26" s="4"/>
      <c r="M26" s="6">
        <f t="shared" si="1"/>
        <v>62</v>
      </c>
      <c r="N26" s="6"/>
      <c r="O26" s="4"/>
    </row>
    <row r="27" spans="1:15" ht="17.25" customHeight="1">
      <c r="A27" s="12">
        <f t="shared" si="0"/>
        <v>13</v>
      </c>
      <c r="B27" s="8" t="s">
        <v>30</v>
      </c>
      <c r="C27" s="4" t="s">
        <v>31</v>
      </c>
      <c r="D27" s="5"/>
      <c r="E27" s="4"/>
      <c r="F27" s="4"/>
      <c r="G27" s="5">
        <v>20</v>
      </c>
      <c r="H27" s="4"/>
      <c r="I27" s="4"/>
      <c r="J27" s="5"/>
      <c r="K27" s="4"/>
      <c r="L27" s="4"/>
      <c r="M27" s="6">
        <f t="shared" si="1"/>
        <v>20</v>
      </c>
      <c r="N27" s="6"/>
      <c r="O27" s="4"/>
    </row>
    <row r="28" spans="1:15" ht="27.75" customHeight="1">
      <c r="A28" s="12">
        <f t="shared" si="0"/>
        <v>14</v>
      </c>
      <c r="B28" s="8" t="s">
        <v>46</v>
      </c>
      <c r="C28" s="4" t="s">
        <v>27</v>
      </c>
      <c r="D28" s="5"/>
      <c r="E28" s="4"/>
      <c r="F28" s="4"/>
      <c r="G28" s="5">
        <v>89</v>
      </c>
      <c r="H28" s="4"/>
      <c r="I28" s="4"/>
      <c r="J28" s="5"/>
      <c r="K28" s="4"/>
      <c r="L28" s="4"/>
      <c r="M28" s="6">
        <f t="shared" si="1"/>
        <v>89</v>
      </c>
      <c r="N28" s="6"/>
      <c r="O28" s="4"/>
    </row>
    <row r="29" spans="1:15" ht="37.5" customHeight="1">
      <c r="A29" s="12">
        <f t="shared" si="0"/>
        <v>15</v>
      </c>
      <c r="B29" s="8" t="s">
        <v>28</v>
      </c>
      <c r="C29" s="4" t="s">
        <v>29</v>
      </c>
      <c r="D29" s="5"/>
      <c r="E29" s="4"/>
      <c r="F29" s="4"/>
      <c r="G29" s="5"/>
      <c r="H29" s="4"/>
      <c r="I29" s="4"/>
      <c r="J29" s="5">
        <v>340</v>
      </c>
      <c r="K29" s="4"/>
      <c r="L29" s="4"/>
      <c r="M29" s="6">
        <f t="shared" si="1"/>
        <v>340</v>
      </c>
      <c r="N29" s="6"/>
      <c r="O29" s="4"/>
    </row>
    <row r="30" spans="1:15" ht="27.75" customHeight="1">
      <c r="A30" s="12">
        <f t="shared" si="0"/>
        <v>16</v>
      </c>
      <c r="B30" s="8" t="s">
        <v>47</v>
      </c>
      <c r="C30" s="4" t="s">
        <v>49</v>
      </c>
      <c r="D30" s="5"/>
      <c r="E30" s="4"/>
      <c r="F30" s="4"/>
      <c r="G30" s="5">
        <v>4108.2</v>
      </c>
      <c r="H30" s="4"/>
      <c r="I30" s="4"/>
      <c r="J30" s="5"/>
      <c r="K30" s="4"/>
      <c r="L30" s="4"/>
      <c r="M30" s="6">
        <f t="shared" si="1"/>
        <v>4108.2</v>
      </c>
      <c r="N30" s="6"/>
      <c r="O30" s="4"/>
    </row>
    <row r="31" spans="1:15" ht="72">
      <c r="A31" s="12">
        <f t="shared" si="0"/>
        <v>17</v>
      </c>
      <c r="B31" s="8" t="s">
        <v>13</v>
      </c>
      <c r="C31" s="4" t="s">
        <v>14</v>
      </c>
      <c r="D31" s="5">
        <v>0.1</v>
      </c>
      <c r="E31" s="4">
        <v>0.1</v>
      </c>
      <c r="F31" s="4">
        <v>0.1</v>
      </c>
      <c r="G31" s="5">
        <v>0.1</v>
      </c>
      <c r="H31" s="4">
        <v>0.1</v>
      </c>
      <c r="I31" s="4">
        <v>0.1</v>
      </c>
      <c r="J31" s="5">
        <v>0.1</v>
      </c>
      <c r="K31" s="4">
        <v>0.1</v>
      </c>
      <c r="L31" s="4">
        <v>0.1</v>
      </c>
      <c r="M31" s="6">
        <f t="shared" si="1"/>
        <v>0.30000000000000004</v>
      </c>
      <c r="N31" s="6">
        <f aca="true" t="shared" si="2" ref="N31:O34">E31+H31+K31</f>
        <v>0.30000000000000004</v>
      </c>
      <c r="O31" s="6">
        <f t="shared" si="2"/>
        <v>0.30000000000000004</v>
      </c>
    </row>
    <row r="32" spans="1:15" ht="36">
      <c r="A32" s="12">
        <f t="shared" si="0"/>
        <v>18</v>
      </c>
      <c r="B32" s="8" t="s">
        <v>11</v>
      </c>
      <c r="C32" s="9" t="s">
        <v>12</v>
      </c>
      <c r="D32" s="5"/>
      <c r="E32" s="4">
        <v>194.2</v>
      </c>
      <c r="F32" s="4"/>
      <c r="G32" s="5"/>
      <c r="H32" s="4"/>
      <c r="I32" s="4">
        <v>194.2</v>
      </c>
      <c r="J32" s="5">
        <v>194.2</v>
      </c>
      <c r="K32" s="4"/>
      <c r="L32" s="4"/>
      <c r="M32" s="6">
        <f t="shared" si="1"/>
        <v>194.2</v>
      </c>
      <c r="N32" s="6">
        <f t="shared" si="2"/>
        <v>194.2</v>
      </c>
      <c r="O32" s="4">
        <f t="shared" si="2"/>
        <v>194.2</v>
      </c>
    </row>
    <row r="33" spans="1:15" ht="36">
      <c r="A33" s="12">
        <f t="shared" si="0"/>
        <v>19</v>
      </c>
      <c r="B33" s="8" t="s">
        <v>15</v>
      </c>
      <c r="C33" s="4" t="s">
        <v>16</v>
      </c>
      <c r="D33" s="5">
        <v>224.4</v>
      </c>
      <c r="E33" s="4">
        <v>226.8</v>
      </c>
      <c r="F33" s="4">
        <v>235.2</v>
      </c>
      <c r="G33" s="5">
        <v>448.7</v>
      </c>
      <c r="H33" s="4">
        <v>453.5</v>
      </c>
      <c r="I33" s="4">
        <v>470.4</v>
      </c>
      <c r="J33" s="5">
        <v>224.4</v>
      </c>
      <c r="K33" s="4">
        <v>226.8</v>
      </c>
      <c r="L33" s="4">
        <v>235.2</v>
      </c>
      <c r="M33" s="6">
        <f t="shared" si="1"/>
        <v>897.5</v>
      </c>
      <c r="N33" s="6">
        <f t="shared" si="2"/>
        <v>907.0999999999999</v>
      </c>
      <c r="O33" s="4">
        <f t="shared" si="2"/>
        <v>940.8</v>
      </c>
    </row>
    <row r="34" spans="1:15" ht="48">
      <c r="A34" s="12">
        <f t="shared" si="0"/>
        <v>20</v>
      </c>
      <c r="B34" s="8" t="s">
        <v>38</v>
      </c>
      <c r="C34" s="4" t="s">
        <v>39</v>
      </c>
      <c r="D34" s="5">
        <v>9</v>
      </c>
      <c r="E34" s="4">
        <v>0.6</v>
      </c>
      <c r="F34" s="4">
        <v>1</v>
      </c>
      <c r="G34" s="5">
        <v>20.5</v>
      </c>
      <c r="H34" s="4">
        <v>1.4</v>
      </c>
      <c r="I34" s="4">
        <v>2.2</v>
      </c>
      <c r="J34" s="5">
        <v>9</v>
      </c>
      <c r="K34" s="4">
        <v>0.6</v>
      </c>
      <c r="L34" s="4">
        <v>1</v>
      </c>
      <c r="M34" s="6">
        <f t="shared" si="1"/>
        <v>38.5</v>
      </c>
      <c r="N34" s="6">
        <f t="shared" si="2"/>
        <v>2.6</v>
      </c>
      <c r="O34" s="6">
        <f t="shared" si="2"/>
        <v>4.2</v>
      </c>
    </row>
    <row r="35" spans="1:15" ht="12.75">
      <c r="A35" s="28">
        <f t="shared" si="0"/>
        <v>21</v>
      </c>
      <c r="B35" s="10" t="s">
        <v>23</v>
      </c>
      <c r="C35" s="7"/>
      <c r="D35" s="11">
        <f aca="true" t="shared" si="3" ref="D35:O35">SUM(D15:D34)</f>
        <v>759</v>
      </c>
      <c r="E35" s="11">
        <f t="shared" si="3"/>
        <v>1765.6999999999998</v>
      </c>
      <c r="F35" s="11">
        <f t="shared" si="3"/>
        <v>280.3</v>
      </c>
      <c r="G35" s="11">
        <f t="shared" si="3"/>
        <v>83098</v>
      </c>
      <c r="H35" s="11">
        <f t="shared" si="3"/>
        <v>5283.7</v>
      </c>
      <c r="I35" s="11">
        <f t="shared" si="3"/>
        <v>8678.400000000001</v>
      </c>
      <c r="J35" s="11">
        <f t="shared" si="3"/>
        <v>9019.800000000001</v>
      </c>
      <c r="K35" s="11">
        <f t="shared" si="3"/>
        <v>271.50000000000006</v>
      </c>
      <c r="L35" s="11">
        <f t="shared" si="3"/>
        <v>280.3</v>
      </c>
      <c r="M35" s="11">
        <f t="shared" si="3"/>
        <v>92876.8</v>
      </c>
      <c r="N35" s="11">
        <f t="shared" si="3"/>
        <v>7320.9</v>
      </c>
      <c r="O35" s="11">
        <f t="shared" si="3"/>
        <v>9239</v>
      </c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>
        <v>1</v>
      </c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/>
  <mergeCells count="16"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  <mergeCell ref="A10:O10"/>
    <mergeCell ref="A12:A14"/>
    <mergeCell ref="D12:O12"/>
    <mergeCell ref="D13:F13"/>
    <mergeCell ref="G13:I13"/>
    <mergeCell ref="J13:L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2017-11-13T03:42:18Z</cp:lastPrinted>
  <dcterms:created xsi:type="dcterms:W3CDTF">2016-10-29T09:51:39Z</dcterms:created>
  <dcterms:modified xsi:type="dcterms:W3CDTF">2018-03-28T09:40:08Z</dcterms:modified>
  <cp:category/>
  <cp:version/>
  <cp:contentType/>
  <cp:contentStatus/>
</cp:coreProperties>
</file>