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<sst xmlns="http://schemas.openxmlformats.org/spreadsheetml/2006/main" count="26" uniqueCount="24">
  <si>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к решению Думы муниципального образования</t>
  </si>
  <si>
    <t>Байкаловский муниципальный район</t>
  </si>
  <si>
    <t>Номер строки</t>
  </si>
  <si>
    <t>Целевая статья, вид расходов</t>
  </si>
  <si>
    <t>Расчетный объем бюджетных ассигнований (тыс.руб.)</t>
  </si>
  <si>
    <t>Оценка численности получателей (чел.)</t>
  </si>
  <si>
    <t>Среднегодовой размер выплаты на одного человека (рублей в год)</t>
  </si>
  <si>
    <t>Объем бюджетных ассигнований, направляемых на исполнение нормативного правового акта (тыс.руб.)</t>
  </si>
  <si>
    <t>Муниципальная программа "Социально-экономическое развитие МО Байкаловский муниципальный район" на 2015 - 2020 годы</t>
  </si>
  <si>
    <t>Ежемесячные доплаты к государственной пенсии в размере 1 тысячи рублей.</t>
  </si>
  <si>
    <t>Единовременная выплата вдовам (вдовцам) бывших работников предприятий и организаций, имевших почетные звания "Заслуженный работник РФ" по различным профессиям</t>
  </si>
  <si>
    <t>ИТОГО:</t>
  </si>
  <si>
    <t>01 1 04 29060     313                                                  Выплаты гражданам, удостоенным звания "Почетный гражданин муниципального образования Байкаловский муниципальный район"</t>
  </si>
  <si>
    <t>Единовременное вознаграждение при присвоении звания в размере 2 прожиточных минимумов</t>
  </si>
  <si>
    <t>Единовременное пособие в размере 1 прожиточного минимума в связи с захоронением лица, удостоенного звания "Почетный"</t>
  </si>
  <si>
    <t>Премия Главы МО Байкаловский муниципальный район за особые заслуги, способствующие социально-экономическому и культурному развитию муниципального района, росту благосостояния населения района, за мужество, проявленное в нестандартных ситуациях, благотоворительную и меценатскую деятельность</t>
  </si>
  <si>
    <t>ВСЕГО:</t>
  </si>
  <si>
    <t xml:space="preserve">образования Байкаловский муниципальный район </t>
  </si>
  <si>
    <t>01 1 04 29050   313                                              Выплаты к пенсии гражданам МО Байкаловский муниципальный район, имеющим  звание "Заслуженный работник Российской Федерации" по различным профессиям</t>
  </si>
  <si>
    <t>на 2018 год и на плановый период 2019 и 2020 годов"</t>
  </si>
  <si>
    <t>Бюджетные ассигнования, направляемые на исполнение публичных нормативных обязательств в 2018 году и плановом периоде 2019 и 2020 годов</t>
  </si>
  <si>
    <t xml:space="preserve">01 1 04 29070    313                                               Единовременные выплаты гражданам, предприятиям и учреждениям, удостоенным наград органов  местного самоуправления муниципального образования Байкаловский муниципальный район   </t>
  </si>
  <si>
    <t>Приложение 7</t>
  </si>
  <si>
    <t xml:space="preserve">№ 100 от 25 декабря 2017 года "О бюджете муниципального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</si>
</sst>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justify"/>
    </xf>
    <xf numFmtId="0" fontId="4" fillId="0" borderId="12" xfId="0" applyFont="1" applyBorder="1" applyAlignment="1">
      <alignment horizontal="left" vertical="justify"/>
    </xf>
    <xf numFmtId="0" fontId="4" fillId="0" borderId="13" xfId="0" applyFont="1" applyBorder="1" applyAlignment="1">
      <alignment horizontal="left" vertical="justify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left" vertical="justify" wrapText="1"/>
    </xf>
    <xf numFmtId="0" fontId="4" fillId="0" borderId="12" xfId="0" applyFont="1" applyBorder="1" applyAlignment="1">
      <alignment horizontal="left" vertical="justify" wrapText="1"/>
    </xf>
    <xf numFmtId="0" fontId="4" fillId="0" borderId="13" xfId="0" applyFont="1" applyBorder="1" applyAlignment="1">
      <alignment horizontal="left" vertical="justify" wrapText="1"/>
    </xf>
    <xf numFmtId="0" fontId="2" fillId="0" borderId="11" xfId="0" applyFont="1" applyBorder="1" applyAlignment="1">
      <alignment horizontal="left" vertical="justify" wrapText="1"/>
    </xf>
    <xf numFmtId="0" fontId="2" fillId="0" borderId="12" xfId="0" applyFont="1" applyBorder="1" applyAlignment="1">
      <alignment horizontal="left" vertical="justify" wrapText="1"/>
    </xf>
    <xf numFmtId="0" fontId="2" fillId="0" borderId="13" xfId="0" applyFont="1" applyBorder="1" applyAlignment="1">
      <alignment horizontal="left" vertical="justify" wrapText="1"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justify"/>
    </xf>
    <xf numFmtId="0" fontId="4" fillId="0" borderId="21" xfId="0" applyFont="1" applyBorder="1" applyAlignment="1">
      <alignment horizontal="center" vertical="justify"/>
    </xf>
    <xf numFmtId="0" fontId="4" fillId="0" borderId="22" xfId="0" applyFont="1" applyBorder="1" applyAlignment="1">
      <alignment horizontal="center" vertical="justify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justify" wrapText="1"/>
    </xf>
    <xf numFmtId="0" fontId="4" fillId="0" borderId="12" xfId="0" applyFont="1" applyFill="1" applyBorder="1" applyAlignment="1">
      <alignment horizontal="left" vertical="justify" wrapText="1"/>
    </xf>
    <xf numFmtId="0" fontId="4" fillId="0" borderId="13" xfId="0" applyFont="1" applyFill="1" applyBorder="1" applyAlignment="1">
      <alignment horizontal="left" vertical="justify" wrapText="1"/>
    </xf>
    <xf numFmtId="0" fontId="2" fillId="0" borderId="11" xfId="0" applyFont="1" applyFill="1" applyBorder="1" applyAlignment="1">
      <alignment horizontal="left" vertical="justify" wrapText="1"/>
    </xf>
    <xf numFmtId="0" fontId="2" fillId="0" borderId="12" xfId="0" applyFont="1" applyFill="1" applyBorder="1" applyAlignment="1">
      <alignment horizontal="left" vertical="justify" wrapText="1"/>
    </xf>
    <xf numFmtId="0" fontId="2" fillId="0" borderId="13" xfId="0" applyFont="1" applyFill="1" applyBorder="1" applyAlignment="1">
      <alignment horizontal="left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zoomScalePageLayoutView="0" workbookViewId="0" topLeftCell="A1">
      <selection activeCell="A5" sqref="A5:Q5"/>
    </sheetView>
  </sheetViews>
  <sheetFormatPr defaultColWidth="9.00390625" defaultRowHeight="12.75"/>
  <cols>
    <col min="1" max="1" width="6.875" style="0" customWidth="1"/>
  </cols>
  <sheetData>
    <row r="1" spans="1:17" ht="12.75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2"/>
      <c r="K2" s="2"/>
      <c r="L2" s="2"/>
      <c r="M2" s="2"/>
      <c r="N2" s="2"/>
      <c r="O2" s="2"/>
      <c r="P2" s="2"/>
      <c r="Q2" s="2"/>
    </row>
    <row r="3" spans="1:17" ht="12.7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2.7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ht="12.75">
      <c r="A5" s="29" t="s">
        <v>23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ht="12.75">
      <c r="A6" s="29" t="s">
        <v>17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>
      <c r="A7" s="29" t="s">
        <v>19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7" ht="38.25" customHeight="1">
      <c r="A9" s="32" t="s">
        <v>20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7" ht="58.5" customHeight="1">
      <c r="A12" s="38" t="s">
        <v>2</v>
      </c>
      <c r="B12" s="14" t="s">
        <v>3</v>
      </c>
      <c r="C12" s="15"/>
      <c r="D12" s="15"/>
      <c r="E12" s="16"/>
      <c r="F12" s="8" t="s">
        <v>4</v>
      </c>
      <c r="G12" s="9"/>
      <c r="H12" s="10"/>
      <c r="I12" s="8" t="s">
        <v>5</v>
      </c>
      <c r="J12" s="9"/>
      <c r="K12" s="10"/>
      <c r="L12" s="8" t="s">
        <v>6</v>
      </c>
      <c r="M12" s="9"/>
      <c r="N12" s="10"/>
      <c r="O12" s="8" t="s">
        <v>7</v>
      </c>
      <c r="P12" s="9"/>
      <c r="Q12" s="33"/>
    </row>
    <row r="13" spans="1:17" ht="12.75">
      <c r="A13" s="39"/>
      <c r="B13" s="17"/>
      <c r="C13" s="18"/>
      <c r="D13" s="18"/>
      <c r="E13" s="19"/>
      <c r="F13" s="3">
        <v>2018</v>
      </c>
      <c r="G13" s="3">
        <v>2019</v>
      </c>
      <c r="H13" s="3">
        <v>2020</v>
      </c>
      <c r="I13" s="3">
        <v>2018</v>
      </c>
      <c r="J13" s="3">
        <v>2019</v>
      </c>
      <c r="K13" s="3">
        <v>2020</v>
      </c>
      <c r="L13" s="3">
        <v>2018</v>
      </c>
      <c r="M13" s="3">
        <v>2019</v>
      </c>
      <c r="N13" s="3">
        <v>2020</v>
      </c>
      <c r="O13" s="3">
        <v>2018</v>
      </c>
      <c r="P13" s="3">
        <v>2019</v>
      </c>
      <c r="Q13" s="3">
        <v>2020</v>
      </c>
    </row>
    <row r="14" spans="1:17" ht="12.75">
      <c r="A14" s="20" t="s">
        <v>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1"/>
    </row>
    <row r="15" spans="1:17" ht="78.75" customHeight="1">
      <c r="A15" s="35">
        <v>1</v>
      </c>
      <c r="B15" s="11" t="s">
        <v>18</v>
      </c>
      <c r="C15" s="12"/>
      <c r="D15" s="12"/>
      <c r="E15" s="1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25.5" customHeight="1">
      <c r="A16" s="36"/>
      <c r="B16" s="26" t="s">
        <v>9</v>
      </c>
      <c r="C16" s="27"/>
      <c r="D16" s="27"/>
      <c r="E16" s="28"/>
      <c r="F16" s="4">
        <v>183</v>
      </c>
      <c r="G16" s="4">
        <v>183</v>
      </c>
      <c r="H16" s="4">
        <v>183</v>
      </c>
      <c r="I16" s="4">
        <v>12</v>
      </c>
      <c r="J16" s="4">
        <v>12</v>
      </c>
      <c r="K16" s="4">
        <v>12</v>
      </c>
      <c r="L16" s="4">
        <v>12000</v>
      </c>
      <c r="M16" s="4">
        <v>12000</v>
      </c>
      <c r="N16" s="4">
        <v>12000</v>
      </c>
      <c r="O16" s="4">
        <v>183</v>
      </c>
      <c r="P16" s="4">
        <v>183</v>
      </c>
      <c r="Q16" s="4">
        <v>183</v>
      </c>
    </row>
    <row r="17" spans="1:17" ht="66.75" customHeight="1">
      <c r="A17" s="36"/>
      <c r="B17" s="26" t="s">
        <v>10</v>
      </c>
      <c r="C17" s="27"/>
      <c r="D17" s="27"/>
      <c r="E17" s="28"/>
      <c r="F17" s="4">
        <v>63.6</v>
      </c>
      <c r="G17" s="4">
        <v>63.6</v>
      </c>
      <c r="H17" s="4">
        <v>63.6</v>
      </c>
      <c r="I17" s="4">
        <v>1</v>
      </c>
      <c r="J17" s="4">
        <v>1</v>
      </c>
      <c r="K17" s="4">
        <v>1</v>
      </c>
      <c r="L17" s="4">
        <v>50000</v>
      </c>
      <c r="M17" s="4">
        <v>50000</v>
      </c>
      <c r="N17" s="4">
        <v>50000</v>
      </c>
      <c r="O17" s="4">
        <v>63.6</v>
      </c>
      <c r="P17" s="4">
        <v>63.6</v>
      </c>
      <c r="Q17" s="4">
        <v>63.6</v>
      </c>
    </row>
    <row r="18" spans="1:17" ht="12.75">
      <c r="A18" s="37"/>
      <c r="B18" s="20" t="s">
        <v>11</v>
      </c>
      <c r="C18" s="21"/>
      <c r="D18" s="21"/>
      <c r="E18" s="22"/>
      <c r="F18" s="5">
        <f aca="true" t="shared" si="0" ref="F18:K18">SUM(F16:F17)</f>
        <v>246.6</v>
      </c>
      <c r="G18" s="5">
        <f t="shared" si="0"/>
        <v>246.6</v>
      </c>
      <c r="H18" s="5">
        <f t="shared" si="0"/>
        <v>246.6</v>
      </c>
      <c r="I18" s="5">
        <f t="shared" si="0"/>
        <v>13</v>
      </c>
      <c r="J18" s="5">
        <f t="shared" si="0"/>
        <v>13</v>
      </c>
      <c r="K18" s="5">
        <f t="shared" si="0"/>
        <v>13</v>
      </c>
      <c r="L18" s="6">
        <f>F18/I18*1000</f>
        <v>18969.23076923077</v>
      </c>
      <c r="M18" s="6">
        <f>G18/J18*1000</f>
        <v>18969.23076923077</v>
      </c>
      <c r="N18" s="6">
        <f>H18/K18*1000</f>
        <v>18969.23076923077</v>
      </c>
      <c r="O18" s="5">
        <f>SUM(O16:O17)</f>
        <v>246.6</v>
      </c>
      <c r="P18" s="5">
        <f>SUM(P16:P17)</f>
        <v>246.6</v>
      </c>
      <c r="Q18" s="5">
        <f>SUM(Q16:Q17)</f>
        <v>246.6</v>
      </c>
    </row>
    <row r="19" spans="1:17" ht="64.5" customHeight="1">
      <c r="A19" s="35">
        <v>2</v>
      </c>
      <c r="B19" s="23" t="s">
        <v>12</v>
      </c>
      <c r="C19" s="24"/>
      <c r="D19" s="24"/>
      <c r="E19" s="2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40.5" customHeight="1">
      <c r="A20" s="36"/>
      <c r="B20" s="26" t="s">
        <v>13</v>
      </c>
      <c r="C20" s="27"/>
      <c r="D20" s="27"/>
      <c r="E20" s="28"/>
      <c r="F20" s="4">
        <v>25.9</v>
      </c>
      <c r="G20" s="4">
        <v>25.9</v>
      </c>
      <c r="H20" s="4">
        <v>25.9</v>
      </c>
      <c r="I20" s="4">
        <v>1</v>
      </c>
      <c r="J20" s="4">
        <v>1</v>
      </c>
      <c r="K20" s="4">
        <v>1</v>
      </c>
      <c r="L20" s="4">
        <v>10183</v>
      </c>
      <c r="M20" s="4">
        <v>10183</v>
      </c>
      <c r="N20" s="4">
        <v>10183</v>
      </c>
      <c r="O20" s="4">
        <v>25.9</v>
      </c>
      <c r="P20" s="4">
        <v>25.9</v>
      </c>
      <c r="Q20" s="4">
        <v>25.9</v>
      </c>
    </row>
    <row r="21" spans="1:17" ht="50.25" customHeight="1">
      <c r="A21" s="36"/>
      <c r="B21" s="26" t="s">
        <v>14</v>
      </c>
      <c r="C21" s="27"/>
      <c r="D21" s="27"/>
      <c r="E21" s="28"/>
      <c r="F21" s="4">
        <v>13</v>
      </c>
      <c r="G21" s="4">
        <v>13</v>
      </c>
      <c r="H21" s="4">
        <v>13</v>
      </c>
      <c r="I21" s="4">
        <v>1</v>
      </c>
      <c r="J21" s="4">
        <v>1</v>
      </c>
      <c r="K21" s="4">
        <v>1</v>
      </c>
      <c r="L21" s="4">
        <v>10183</v>
      </c>
      <c r="M21" s="4">
        <v>10183</v>
      </c>
      <c r="N21" s="4">
        <v>10183</v>
      </c>
      <c r="O21" s="4">
        <v>13</v>
      </c>
      <c r="P21" s="4">
        <v>13</v>
      </c>
      <c r="Q21" s="4">
        <v>13</v>
      </c>
    </row>
    <row r="22" spans="1:17" ht="12.75">
      <c r="A22" s="37"/>
      <c r="B22" s="20" t="s">
        <v>11</v>
      </c>
      <c r="C22" s="21"/>
      <c r="D22" s="21"/>
      <c r="E22" s="22"/>
      <c r="F22" s="5">
        <f>F20+F21</f>
        <v>38.9</v>
      </c>
      <c r="G22" s="5">
        <f>SUM(G20:G21)</f>
        <v>38.9</v>
      </c>
      <c r="H22" s="5">
        <f>SUM(H20:H21)</f>
        <v>38.9</v>
      </c>
      <c r="I22" s="5">
        <f>SUM(I20:I21)</f>
        <v>2</v>
      </c>
      <c r="J22" s="5">
        <f>SUM(J20:J21)</f>
        <v>2</v>
      </c>
      <c r="K22" s="5">
        <f>SUM(K20:K21)</f>
        <v>2</v>
      </c>
      <c r="L22" s="6">
        <f>F22/I22*1000</f>
        <v>19450</v>
      </c>
      <c r="M22" s="6">
        <f>G22/J22*1000</f>
        <v>19450</v>
      </c>
      <c r="N22" s="6">
        <f>H22/K22*1000</f>
        <v>19450</v>
      </c>
      <c r="O22" s="5">
        <f>SUM(O20:O21)</f>
        <v>38.9</v>
      </c>
      <c r="P22" s="5">
        <f>SUM(P20:P21)</f>
        <v>38.9</v>
      </c>
      <c r="Q22" s="5">
        <f>SUM(Q20:Q21)</f>
        <v>38.9</v>
      </c>
    </row>
    <row r="23" spans="1:17" ht="93.75" customHeight="1">
      <c r="A23" s="35">
        <v>3</v>
      </c>
      <c r="B23" s="40" t="s">
        <v>21</v>
      </c>
      <c r="C23" s="41"/>
      <c r="D23" s="41"/>
      <c r="E23" s="42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16.25" customHeight="1">
      <c r="A24" s="36"/>
      <c r="B24" s="43" t="s">
        <v>15</v>
      </c>
      <c r="C24" s="44"/>
      <c r="D24" s="44"/>
      <c r="E24" s="45"/>
      <c r="F24" s="4">
        <v>38.2</v>
      </c>
      <c r="G24" s="4">
        <v>38.2</v>
      </c>
      <c r="H24" s="4">
        <v>38.2</v>
      </c>
      <c r="I24" s="4">
        <v>10</v>
      </c>
      <c r="J24" s="4">
        <v>10</v>
      </c>
      <c r="K24" s="4">
        <v>10</v>
      </c>
      <c r="L24" s="4">
        <v>3000</v>
      </c>
      <c r="M24" s="4">
        <v>3000</v>
      </c>
      <c r="N24" s="4">
        <v>3000</v>
      </c>
      <c r="O24" s="4">
        <v>38.2</v>
      </c>
      <c r="P24" s="4">
        <v>38.2</v>
      </c>
      <c r="Q24" s="4">
        <v>38.2</v>
      </c>
    </row>
    <row r="25" spans="1:17" ht="12.75">
      <c r="A25" s="37"/>
      <c r="B25" s="20" t="s">
        <v>11</v>
      </c>
      <c r="C25" s="21"/>
      <c r="D25" s="21"/>
      <c r="E25" s="22"/>
      <c r="F25" s="5">
        <v>38.2</v>
      </c>
      <c r="G25" s="5">
        <f>G24</f>
        <v>38.2</v>
      </c>
      <c r="H25" s="5">
        <f>H24</f>
        <v>38.2</v>
      </c>
      <c r="I25" s="5">
        <f>I24</f>
        <v>10</v>
      </c>
      <c r="J25" s="5">
        <f>J24</f>
        <v>10</v>
      </c>
      <c r="K25" s="5">
        <f>K24</f>
        <v>10</v>
      </c>
      <c r="L25" s="6">
        <f aca="true" t="shared" si="1" ref="L25:N26">F25/I25*1000</f>
        <v>3820.0000000000005</v>
      </c>
      <c r="M25" s="6">
        <f t="shared" si="1"/>
        <v>3820.0000000000005</v>
      </c>
      <c r="N25" s="6">
        <f t="shared" si="1"/>
        <v>3820.0000000000005</v>
      </c>
      <c r="O25" s="5">
        <f>O24</f>
        <v>38.2</v>
      </c>
      <c r="P25" s="5">
        <f>P24</f>
        <v>38.2</v>
      </c>
      <c r="Q25" s="5">
        <f>Q24</f>
        <v>38.2</v>
      </c>
    </row>
    <row r="26" spans="1:17" ht="12.75">
      <c r="A26" s="7">
        <v>4</v>
      </c>
      <c r="B26" s="20" t="s">
        <v>16</v>
      </c>
      <c r="C26" s="21"/>
      <c r="D26" s="21"/>
      <c r="E26" s="22"/>
      <c r="F26" s="5">
        <f aca="true" t="shared" si="2" ref="F26:K26">F18+F22+F25</f>
        <v>323.7</v>
      </c>
      <c r="G26" s="5">
        <f t="shared" si="2"/>
        <v>323.7</v>
      </c>
      <c r="H26" s="5">
        <f t="shared" si="2"/>
        <v>323.7</v>
      </c>
      <c r="I26" s="5">
        <f t="shared" si="2"/>
        <v>25</v>
      </c>
      <c r="J26" s="5">
        <f t="shared" si="2"/>
        <v>25</v>
      </c>
      <c r="K26" s="5">
        <f t="shared" si="2"/>
        <v>25</v>
      </c>
      <c r="L26" s="6">
        <f t="shared" si="1"/>
        <v>12948</v>
      </c>
      <c r="M26" s="6">
        <f t="shared" si="1"/>
        <v>12948</v>
      </c>
      <c r="N26" s="6">
        <f t="shared" si="1"/>
        <v>12948</v>
      </c>
      <c r="O26" s="5">
        <f>O18+O22+O25</f>
        <v>323.7</v>
      </c>
      <c r="P26" s="5">
        <f>P18+P22+P25</f>
        <v>323.7</v>
      </c>
      <c r="Q26" s="5">
        <f>Q18+Q22+Q25</f>
        <v>323.7</v>
      </c>
    </row>
  </sheetData>
  <sheetProtection/>
  <mergeCells count="30">
    <mergeCell ref="A15:A18"/>
    <mergeCell ref="A7:Q7"/>
    <mergeCell ref="A12:A13"/>
    <mergeCell ref="B26:E26"/>
    <mergeCell ref="A23:A25"/>
    <mergeCell ref="A19:A22"/>
    <mergeCell ref="B23:E23"/>
    <mergeCell ref="B24:E24"/>
    <mergeCell ref="B20:E20"/>
    <mergeCell ref="B21:E21"/>
    <mergeCell ref="A1:Q1"/>
    <mergeCell ref="A3:Q3"/>
    <mergeCell ref="A14:Q14"/>
    <mergeCell ref="A5:Q5"/>
    <mergeCell ref="A6:Q6"/>
    <mergeCell ref="A9:Q9"/>
    <mergeCell ref="O12:Q12"/>
    <mergeCell ref="A2:I2"/>
    <mergeCell ref="A4:Q4"/>
    <mergeCell ref="I12:K12"/>
    <mergeCell ref="L12:N12"/>
    <mergeCell ref="B15:E15"/>
    <mergeCell ref="B12:E13"/>
    <mergeCell ref="B25:E25"/>
    <mergeCell ref="B19:E19"/>
    <mergeCell ref="B22:E22"/>
    <mergeCell ref="F12:H12"/>
    <mergeCell ref="B16:E16"/>
    <mergeCell ref="B17:E17"/>
    <mergeCell ref="B18:E18"/>
  </mergeCells>
  <printOptions/>
  <pageMargins left="0.5905511811023623" right="0.5905511811023623" top="1.1811023622047245" bottom="0.5905511811023623" header="0.5118110236220472" footer="0.5118110236220472"/>
  <pageSetup fitToHeight="10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011z</dc:creator>
  <cp:keywords/>
  <dc:description/>
  <cp:lastModifiedBy>user</cp:lastModifiedBy>
  <cp:lastPrinted>2017-11-13T03:37:12Z</cp:lastPrinted>
  <dcterms:created xsi:type="dcterms:W3CDTF">2016-10-29T08:04:57Z</dcterms:created>
  <dcterms:modified xsi:type="dcterms:W3CDTF">2018-01-09T09:09:55Z</dcterms:modified>
  <cp:category/>
  <cp:version/>
  <cp:contentType/>
  <cp:contentStatus/>
</cp:coreProperties>
</file>