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<sst xmlns="http://schemas.openxmlformats.org/spreadsheetml/2006/main" count="60" uniqueCount="60">
  <si>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</si>
  <si>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</si>
  <si>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</si>
  <si>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</si>
  <si>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</si>
  <si>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</si>
  <si>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</si>
  <si>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</si>
  <si>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>Итого:</t>
  </si>
  <si>
    <t>01302И6020</t>
  </si>
  <si>
    <t>Иные межбюджетные трансферты на выполнение расходных полномочий поселений</t>
  </si>
  <si>
    <t>Субсидии на организацию и проведение праздников, конкурсов и фестивалей для населения</t>
  </si>
  <si>
    <t>Субсидии на комплектование книжных фондов муниципальных библиотек сельских поселений</t>
  </si>
  <si>
    <t>к решению Думы Байкаловского муниципального района</t>
  </si>
  <si>
    <t xml:space="preserve"> "О бюджете Байкаловского муниципального района</t>
  </si>
  <si>
    <t>Приложение 8</t>
  </si>
  <si>
    <t xml:space="preserve"> Свердловской области на 2023 год</t>
  </si>
  <si>
    <t xml:space="preserve"> и плановый период 2024 и 2025 годов"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</si>
  <si>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2023 год и плановый период  2024 и 2025 годов</t>
  </si>
  <si>
    <t>Иные межбюджетные трансферты на передачу части полномочий муниципального района по содержанию автомобильных дорог общего пользования местного значения</t>
  </si>
  <si>
    <t>01Б03И4040</t>
  </si>
  <si>
    <t>Субсидии на приобретение жилого помещения с целью предоставления жилья по договору социального найма</t>
  </si>
  <si>
    <t>01701И3060</t>
  </si>
  <si>
    <t>01301И6040</t>
  </si>
  <si>
    <t>0330120040</t>
  </si>
  <si>
    <t>Иные межбюджетные трансферты на передачу части полномочий муниципального района по содержанию мест (площадок) накопления твердых коммунильных отходов</t>
  </si>
  <si>
    <t>01Л01И3030</t>
  </si>
  <si>
    <t>01Л01И3070</t>
  </si>
  <si>
    <t>Субсидии на приобретение контейнерного оборудования для раздельного накопления твердых коммунальных отходов</t>
  </si>
  <si>
    <t>Свердловской области от 21  декабря 2022 года №125</t>
  </si>
  <si>
    <t>Субсидии на поддержку и развитие материально-технической базы учреждений культуры</t>
  </si>
  <si>
    <t>01304И6030</t>
  </si>
  <si>
    <t>Субсидии на капитальный ремонт крыльца Байкаловского Центрального Дома культуры</t>
  </si>
  <si>
    <t>01305И6080</t>
  </si>
  <si>
    <t>Субсидии на устройство сценической площадки около Байкаловского Центрального Дома культуры</t>
  </si>
  <si>
    <t>01305И6090</t>
  </si>
  <si>
    <t>Субсидии на приобретение служебных жилых помещений</t>
  </si>
  <si>
    <t>01701И3030</t>
  </si>
  <si>
    <t>Субсидии на обустройство и устройство источников нецентрализованного водоснабжения</t>
  </si>
  <si>
    <t>01Л02И3040</t>
  </si>
  <si>
    <t>Субсидии на поддержку общественных ветеранских организаций сельских поселений</t>
  </si>
  <si>
    <t>01102И9090</t>
  </si>
  <si>
    <t>Устройство водоотведения от здания Байкаловского Центрального Дома культуры</t>
  </si>
  <si>
    <t>01305И6110</t>
  </si>
  <si>
    <t>Субсидии на переселение граждан из аварийного жилищного фонда</t>
  </si>
  <si>
    <t>01701И3100</t>
  </si>
  <si>
    <t>Субсидии на капитальный муниципального жилищного фонда</t>
  </si>
  <si>
    <t>01701И3110</t>
  </si>
  <si>
    <t>Субсидии на оформление прав на аренду лесного участка строительства системы водоснабжения с.Байкалово</t>
  </si>
  <si>
    <t>01702И3090</t>
  </si>
  <si>
    <t>Субсидии на приобретение оборудования для системы водоснабжения</t>
  </si>
  <si>
    <t>01702И3120</t>
  </si>
  <si>
    <t>Субсидии на разработку, оформление и внесение изменений в документацию по планировке территории, в документы территориального планирования и градостроительного зонирования</t>
  </si>
  <si>
    <t>01704И3080</t>
  </si>
  <si>
    <t>Субсидии на реконструкцию мостового перехода через р.Иленка в д.Кадочникова</t>
  </si>
  <si>
    <t>01Б02И4050</t>
  </si>
  <si>
    <t>Иные межбюджетные трансферты на передачу части полномочий муниципального района по капитальному ремонту, ремонту и ямочному ремонту автомобильных дорог общего пользования местного значения</t>
  </si>
  <si>
    <t>01Б02И4060</t>
  </si>
  <si>
    <t>Субсидии на оформление Новогоднего городка в с.Байкалово</t>
  </si>
  <si>
    <t>01703И3130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</si>
</sst>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7" fontId="4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167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PageLayoutView="0" workbookViewId="0" topLeftCell="A1">
      <selection activeCell="R26" sqref="R26"/>
    </sheetView>
  </sheetViews>
  <sheetFormatPr defaultColWidth="9.00390625" defaultRowHeight="12.75"/>
  <cols>
    <col min="1" max="1" width="9.625" style="6" bestFit="1" customWidth="1"/>
    <col min="2" max="2" width="45.25390625" style="6" customWidth="1"/>
    <col min="3" max="3" width="13.625" style="6" customWidth="1"/>
    <col min="4" max="6" width="7.75390625" style="6" customWidth="1"/>
    <col min="7" max="7" width="8.75390625" style="6" customWidth="1"/>
    <col min="8" max="8" width="7.875" style="6" customWidth="1"/>
    <col min="9" max="9" width="8.375" style="6" customWidth="1"/>
    <col min="10" max="10" width="8.25390625" style="6" customWidth="1"/>
    <col min="11" max="11" width="7.75390625" style="6" customWidth="1"/>
    <col min="12" max="12" width="8.00390625" style="6" customWidth="1"/>
    <col min="13" max="14" width="9.00390625" style="6" customWidth="1"/>
    <col min="15" max="15" width="9.75390625" style="6" customWidth="1"/>
  </cols>
  <sheetData>
    <row r="1" spans="1:15" ht="12.7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2.75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2.75">
      <c r="A4" s="15" t="s">
        <v>29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2.75">
      <c r="A5" s="15" t="s">
        <v>14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2.75">
      <c r="A6" s="15" t="s">
        <v>16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 t="s">
        <v>17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51.75" customHeight="1">
      <c r="A10" s="20" t="s">
        <v>18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21" t="s">
        <v>0</v>
      </c>
      <c r="B12" s="16" t="s">
        <v>6</v>
      </c>
      <c r="C12" s="21" t="s">
        <v>5</v>
      </c>
      <c r="D12" s="24" t="s">
        <v>1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</row>
    <row r="13" spans="1:15" ht="33" customHeight="1">
      <c r="A13" s="22"/>
      <c r="B13" s="17"/>
      <c r="C13" s="22"/>
      <c r="D13" s="27" t="s">
        <v>4</v>
      </c>
      <c r="E13" s="28"/>
      <c r="F13" s="29"/>
      <c r="G13" s="27" t="s">
        <v>3</v>
      </c>
      <c r="H13" s="28"/>
      <c r="I13" s="29"/>
      <c r="J13" s="27" t="s">
        <v>2</v>
      </c>
      <c r="K13" s="28"/>
      <c r="L13" s="29"/>
      <c r="M13" s="27" t="s">
        <v>7</v>
      </c>
      <c r="N13" s="28"/>
      <c r="O13" s="29"/>
    </row>
    <row r="14" spans="1:15" ht="23.25" customHeight="1">
      <c r="A14" s="23"/>
      <c r="B14" s="18"/>
      <c r="C14" s="23"/>
      <c r="D14" s="4">
        <v>2023</v>
      </c>
      <c r="E14" s="4">
        <v>2024</v>
      </c>
      <c r="F14" s="4">
        <v>2025</v>
      </c>
      <c r="G14" s="4">
        <v>2023</v>
      </c>
      <c r="H14" s="4">
        <v>2024</v>
      </c>
      <c r="I14" s="4">
        <v>2025</v>
      </c>
      <c r="J14" s="4">
        <v>2023</v>
      </c>
      <c r="K14" s="4">
        <v>2024</v>
      </c>
      <c r="L14" s="4">
        <v>2025</v>
      </c>
      <c r="M14" s="4">
        <v>2023</v>
      </c>
      <c r="N14" s="4">
        <v>2024</v>
      </c>
      <c r="O14" s="4">
        <v>2025</v>
      </c>
    </row>
    <row r="15" spans="1:15" ht="23.25" customHeight="1">
      <c r="A15" s="12">
        <v>1</v>
      </c>
      <c r="B15" s="14" t="s">
        <v>40</v>
      </c>
      <c r="C15" s="12" t="s">
        <v>41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116.4</v>
      </c>
      <c r="K15" s="9">
        <v>0</v>
      </c>
      <c r="L15" s="9">
        <v>0</v>
      </c>
      <c r="M15" s="9">
        <f aca="true" t="shared" si="0" ref="M15:M36">D15+G15+J15</f>
        <v>116.4</v>
      </c>
      <c r="N15" s="9">
        <f aca="true" t="shared" si="1" ref="N15:O17">E15+H15+K15</f>
        <v>0</v>
      </c>
      <c r="O15" s="9">
        <f t="shared" si="1"/>
        <v>0</v>
      </c>
    </row>
    <row r="16" spans="1:15" ht="24">
      <c r="A16" s="12">
        <f>A15+1</f>
        <v>2</v>
      </c>
      <c r="B16" s="8" t="s">
        <v>11</v>
      </c>
      <c r="C16" s="2" t="s">
        <v>23</v>
      </c>
      <c r="D16" s="9">
        <v>0</v>
      </c>
      <c r="E16" s="9">
        <v>0</v>
      </c>
      <c r="F16" s="9">
        <v>0</v>
      </c>
      <c r="G16" s="9">
        <v>147.7</v>
      </c>
      <c r="H16" s="9">
        <v>315.3</v>
      </c>
      <c r="I16" s="9">
        <v>315.3</v>
      </c>
      <c r="J16" s="9">
        <v>145.8</v>
      </c>
      <c r="K16" s="9">
        <v>0</v>
      </c>
      <c r="L16" s="9">
        <v>0</v>
      </c>
      <c r="M16" s="9">
        <f t="shared" si="0"/>
        <v>293.5</v>
      </c>
      <c r="N16" s="9">
        <f t="shared" si="1"/>
        <v>315.3</v>
      </c>
      <c r="O16" s="9">
        <f t="shared" si="1"/>
        <v>315.3</v>
      </c>
    </row>
    <row r="17" spans="1:15" ht="24">
      <c r="A17" s="12">
        <f aca="true" t="shared" si="2" ref="A17:A37">A16+1</f>
        <v>3</v>
      </c>
      <c r="B17" s="8" t="s">
        <v>12</v>
      </c>
      <c r="C17" s="2" t="s">
        <v>9</v>
      </c>
      <c r="D17" s="9">
        <v>80</v>
      </c>
      <c r="E17" s="9">
        <v>80</v>
      </c>
      <c r="F17" s="9">
        <v>80</v>
      </c>
      <c r="G17" s="9">
        <v>80</v>
      </c>
      <c r="H17" s="9">
        <v>80</v>
      </c>
      <c r="I17" s="9">
        <v>80</v>
      </c>
      <c r="J17" s="9">
        <v>80</v>
      </c>
      <c r="K17" s="9">
        <v>80</v>
      </c>
      <c r="L17" s="9">
        <v>80</v>
      </c>
      <c r="M17" s="9">
        <f t="shared" si="0"/>
        <v>240</v>
      </c>
      <c r="N17" s="9">
        <f t="shared" si="1"/>
        <v>240</v>
      </c>
      <c r="O17" s="9">
        <f t="shared" si="1"/>
        <v>240</v>
      </c>
    </row>
    <row r="18" spans="1:15" s="1" customFormat="1" ht="24">
      <c r="A18" s="12">
        <f t="shared" si="2"/>
        <v>4</v>
      </c>
      <c r="B18" s="8" t="s">
        <v>30</v>
      </c>
      <c r="C18" s="2" t="s">
        <v>31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1480.6</v>
      </c>
      <c r="K18" s="9">
        <v>0</v>
      </c>
      <c r="L18" s="9">
        <v>0</v>
      </c>
      <c r="M18" s="9">
        <f aca="true" t="shared" si="3" ref="M18:O22">D18+G18+J18</f>
        <v>1480.6</v>
      </c>
      <c r="N18" s="9">
        <f t="shared" si="3"/>
        <v>0</v>
      </c>
      <c r="O18" s="9">
        <f t="shared" si="3"/>
        <v>0</v>
      </c>
    </row>
    <row r="19" spans="1:15" s="1" customFormat="1" ht="24">
      <c r="A19" s="12">
        <f t="shared" si="2"/>
        <v>5</v>
      </c>
      <c r="B19" s="8" t="s">
        <v>32</v>
      </c>
      <c r="C19" s="2" t="s">
        <v>33</v>
      </c>
      <c r="D19" s="9">
        <v>0</v>
      </c>
      <c r="E19" s="9">
        <v>0</v>
      </c>
      <c r="F19" s="9">
        <v>0</v>
      </c>
      <c r="G19" s="9">
        <v>1756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f t="shared" si="3"/>
        <v>1756</v>
      </c>
      <c r="N19" s="9">
        <f t="shared" si="3"/>
        <v>0</v>
      </c>
      <c r="O19" s="9">
        <f t="shared" si="3"/>
        <v>0</v>
      </c>
    </row>
    <row r="20" spans="1:15" s="1" customFormat="1" ht="24">
      <c r="A20" s="12">
        <f t="shared" si="2"/>
        <v>6</v>
      </c>
      <c r="B20" s="8" t="s">
        <v>34</v>
      </c>
      <c r="C20" s="2" t="s">
        <v>35</v>
      </c>
      <c r="D20" s="9">
        <v>0</v>
      </c>
      <c r="E20" s="9">
        <v>0</v>
      </c>
      <c r="F20" s="9">
        <v>0</v>
      </c>
      <c r="G20" s="9">
        <v>580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f t="shared" si="3"/>
        <v>580</v>
      </c>
      <c r="N20" s="9">
        <f t="shared" si="3"/>
        <v>0</v>
      </c>
      <c r="O20" s="9">
        <f t="shared" si="3"/>
        <v>0</v>
      </c>
    </row>
    <row r="21" spans="1:15" s="1" customFormat="1" ht="24">
      <c r="A21" s="12">
        <f t="shared" si="2"/>
        <v>7</v>
      </c>
      <c r="B21" s="8" t="s">
        <v>42</v>
      </c>
      <c r="C21" s="2" t="s">
        <v>43</v>
      </c>
      <c r="D21" s="9">
        <v>0</v>
      </c>
      <c r="E21" s="9">
        <v>0</v>
      </c>
      <c r="F21" s="9">
        <v>0</v>
      </c>
      <c r="G21" s="9">
        <v>200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f t="shared" si="3"/>
        <v>200</v>
      </c>
      <c r="N21" s="9">
        <f t="shared" si="3"/>
        <v>0</v>
      </c>
      <c r="O21" s="9">
        <f t="shared" si="3"/>
        <v>0</v>
      </c>
    </row>
    <row r="22" spans="1:15" s="1" customFormat="1" ht="24">
      <c r="A22" s="12">
        <f t="shared" si="2"/>
        <v>8</v>
      </c>
      <c r="B22" s="8" t="s">
        <v>36</v>
      </c>
      <c r="C22" s="2" t="s">
        <v>37</v>
      </c>
      <c r="D22" s="9">
        <v>0</v>
      </c>
      <c r="E22" s="9">
        <v>0</v>
      </c>
      <c r="F22" s="9">
        <v>0</v>
      </c>
      <c r="G22" s="9">
        <v>5000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f t="shared" si="3"/>
        <v>5000</v>
      </c>
      <c r="N22" s="9">
        <f t="shared" si="3"/>
        <v>0</v>
      </c>
      <c r="O22" s="9">
        <f t="shared" si="3"/>
        <v>0</v>
      </c>
    </row>
    <row r="23" spans="1:15" s="1" customFormat="1" ht="36">
      <c r="A23" s="12">
        <f t="shared" si="2"/>
        <v>9</v>
      </c>
      <c r="B23" s="8" t="s">
        <v>21</v>
      </c>
      <c r="C23" s="2" t="s">
        <v>22</v>
      </c>
      <c r="D23" s="9">
        <v>649.9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f t="shared" si="0"/>
        <v>649.9</v>
      </c>
      <c r="N23" s="9">
        <f aca="true" t="shared" si="4" ref="N23:O31">E23+H23+K23</f>
        <v>0</v>
      </c>
      <c r="O23" s="9">
        <f t="shared" si="4"/>
        <v>0</v>
      </c>
    </row>
    <row r="24" spans="1:15" s="1" customFormat="1" ht="24">
      <c r="A24" s="12">
        <f t="shared" si="2"/>
        <v>10</v>
      </c>
      <c r="B24" s="8" t="s">
        <v>44</v>
      </c>
      <c r="C24" s="2" t="s">
        <v>45</v>
      </c>
      <c r="D24" s="9">
        <v>0</v>
      </c>
      <c r="E24" s="9">
        <v>0</v>
      </c>
      <c r="F24" s="9">
        <v>0</v>
      </c>
      <c r="G24" s="9">
        <v>1000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f t="shared" si="0"/>
        <v>1000</v>
      </c>
      <c r="N24" s="9">
        <f t="shared" si="4"/>
        <v>0</v>
      </c>
      <c r="O24" s="9">
        <f t="shared" si="4"/>
        <v>0</v>
      </c>
    </row>
    <row r="25" spans="1:15" s="1" customFormat="1" ht="24">
      <c r="A25" s="12">
        <f t="shared" si="2"/>
        <v>11</v>
      </c>
      <c r="B25" s="8" t="s">
        <v>46</v>
      </c>
      <c r="C25" s="2" t="s">
        <v>47</v>
      </c>
      <c r="D25" s="9">
        <v>582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f t="shared" si="0"/>
        <v>582</v>
      </c>
      <c r="N25" s="9">
        <f t="shared" si="4"/>
        <v>0</v>
      </c>
      <c r="O25" s="9">
        <f t="shared" si="4"/>
        <v>0</v>
      </c>
    </row>
    <row r="26" spans="1:15" s="1" customFormat="1" ht="36">
      <c r="A26" s="12">
        <f t="shared" si="2"/>
        <v>12</v>
      </c>
      <c r="B26" s="8" t="s">
        <v>48</v>
      </c>
      <c r="C26" s="2" t="s">
        <v>49</v>
      </c>
      <c r="D26" s="9">
        <v>0</v>
      </c>
      <c r="E26" s="9">
        <v>0</v>
      </c>
      <c r="F26" s="9">
        <v>0</v>
      </c>
      <c r="G26" s="9">
        <v>500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f t="shared" si="0"/>
        <v>500</v>
      </c>
      <c r="N26" s="9">
        <f t="shared" si="4"/>
        <v>0</v>
      </c>
      <c r="O26" s="9">
        <f t="shared" si="4"/>
        <v>0</v>
      </c>
    </row>
    <row r="27" spans="1:15" s="1" customFormat="1" ht="24">
      <c r="A27" s="12">
        <f t="shared" si="2"/>
        <v>13</v>
      </c>
      <c r="B27" s="8" t="s">
        <v>50</v>
      </c>
      <c r="C27" s="2" t="s">
        <v>51</v>
      </c>
      <c r="D27" s="9">
        <v>0</v>
      </c>
      <c r="E27" s="9">
        <v>0</v>
      </c>
      <c r="F27" s="9">
        <v>0</v>
      </c>
      <c r="G27" s="9">
        <v>300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f t="shared" si="0"/>
        <v>300</v>
      </c>
      <c r="N27" s="9">
        <f t="shared" si="4"/>
        <v>0</v>
      </c>
      <c r="O27" s="9">
        <f t="shared" si="4"/>
        <v>0</v>
      </c>
    </row>
    <row r="28" spans="1:15" s="1" customFormat="1" ht="24">
      <c r="A28" s="12">
        <f t="shared" si="2"/>
        <v>14</v>
      </c>
      <c r="B28" s="14" t="s">
        <v>58</v>
      </c>
      <c r="C28" s="12" t="s">
        <v>59</v>
      </c>
      <c r="D28" s="9">
        <v>0</v>
      </c>
      <c r="E28" s="9">
        <v>0</v>
      </c>
      <c r="F28" s="9">
        <v>0</v>
      </c>
      <c r="G28" s="9">
        <v>1000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f>D28+G28+J28</f>
        <v>1000</v>
      </c>
      <c r="N28" s="9">
        <f t="shared" si="4"/>
        <v>0</v>
      </c>
      <c r="O28" s="9">
        <f t="shared" si="4"/>
        <v>0</v>
      </c>
    </row>
    <row r="29" spans="1:15" s="1" customFormat="1" ht="48">
      <c r="A29" s="12">
        <f t="shared" si="2"/>
        <v>15</v>
      </c>
      <c r="B29" s="8" t="s">
        <v>52</v>
      </c>
      <c r="C29" s="2" t="s">
        <v>53</v>
      </c>
      <c r="D29" s="9">
        <v>252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f t="shared" si="0"/>
        <v>252</v>
      </c>
      <c r="N29" s="9">
        <f t="shared" si="4"/>
        <v>0</v>
      </c>
      <c r="O29" s="9">
        <f t="shared" si="4"/>
        <v>0</v>
      </c>
    </row>
    <row r="30" spans="1:15" s="1" customFormat="1" ht="24">
      <c r="A30" s="12">
        <f t="shared" si="2"/>
        <v>16</v>
      </c>
      <c r="B30" s="8" t="s">
        <v>54</v>
      </c>
      <c r="C30" s="2" t="s">
        <v>55</v>
      </c>
      <c r="D30" s="9">
        <v>2991.9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f t="shared" si="0"/>
        <v>2991.9</v>
      </c>
      <c r="N30" s="9">
        <f t="shared" si="4"/>
        <v>0</v>
      </c>
      <c r="O30" s="9">
        <f t="shared" si="4"/>
        <v>0</v>
      </c>
    </row>
    <row r="31" spans="1:15" s="1" customFormat="1" ht="60">
      <c r="A31" s="12">
        <f t="shared" si="2"/>
        <v>17</v>
      </c>
      <c r="B31" s="8" t="s">
        <v>56</v>
      </c>
      <c r="C31" s="2" t="s">
        <v>57</v>
      </c>
      <c r="D31" s="9">
        <v>596.7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f t="shared" si="0"/>
        <v>596.7</v>
      </c>
      <c r="N31" s="9">
        <f t="shared" si="4"/>
        <v>0</v>
      </c>
      <c r="O31" s="9">
        <f t="shared" si="4"/>
        <v>0</v>
      </c>
    </row>
    <row r="32" spans="1:15" s="1" customFormat="1" ht="48">
      <c r="A32" s="12">
        <f t="shared" si="2"/>
        <v>18</v>
      </c>
      <c r="B32" s="10" t="s">
        <v>19</v>
      </c>
      <c r="C32" s="2" t="s">
        <v>20</v>
      </c>
      <c r="D32" s="9">
        <v>276.9</v>
      </c>
      <c r="E32" s="9">
        <v>276.9</v>
      </c>
      <c r="F32" s="9">
        <v>276.9</v>
      </c>
      <c r="G32" s="9">
        <v>715</v>
      </c>
      <c r="H32" s="9">
        <v>593.3</v>
      </c>
      <c r="I32" s="9">
        <v>593.3</v>
      </c>
      <c r="J32" s="9">
        <v>1741.1</v>
      </c>
      <c r="K32" s="9">
        <v>951.9</v>
      </c>
      <c r="L32" s="9">
        <v>951.9</v>
      </c>
      <c r="M32" s="9">
        <f aca="true" t="shared" si="5" ref="M32:O33">D32+G32+J32</f>
        <v>2733</v>
      </c>
      <c r="N32" s="9">
        <f t="shared" si="5"/>
        <v>1822.1</v>
      </c>
      <c r="O32" s="9">
        <f t="shared" si="5"/>
        <v>1822.1</v>
      </c>
    </row>
    <row r="33" spans="1:15" s="1" customFormat="1" ht="48">
      <c r="A33" s="12">
        <f t="shared" si="2"/>
        <v>19</v>
      </c>
      <c r="B33" s="10" t="s">
        <v>25</v>
      </c>
      <c r="C33" s="2" t="s">
        <v>26</v>
      </c>
      <c r="D33" s="9">
        <v>290.8</v>
      </c>
      <c r="E33" s="9">
        <v>0</v>
      </c>
      <c r="F33" s="9">
        <v>0</v>
      </c>
      <c r="G33" s="9">
        <v>961.5</v>
      </c>
      <c r="H33" s="9">
        <v>0</v>
      </c>
      <c r="I33" s="9">
        <v>1267.7</v>
      </c>
      <c r="J33" s="9">
        <v>1316</v>
      </c>
      <c r="K33" s="9">
        <v>0</v>
      </c>
      <c r="L33" s="9">
        <v>0</v>
      </c>
      <c r="M33" s="9">
        <f t="shared" si="5"/>
        <v>2568.3</v>
      </c>
      <c r="N33" s="9">
        <f t="shared" si="5"/>
        <v>0</v>
      </c>
      <c r="O33" s="9">
        <f t="shared" si="5"/>
        <v>1267.7</v>
      </c>
    </row>
    <row r="34" spans="1:15" s="1" customFormat="1" ht="36">
      <c r="A34" s="12">
        <f t="shared" si="2"/>
        <v>20</v>
      </c>
      <c r="B34" s="8" t="s">
        <v>28</v>
      </c>
      <c r="C34" s="2" t="s">
        <v>27</v>
      </c>
      <c r="D34" s="9">
        <v>0</v>
      </c>
      <c r="E34" s="9">
        <v>0</v>
      </c>
      <c r="F34" s="9">
        <v>0</v>
      </c>
      <c r="G34" s="9">
        <v>116.4</v>
      </c>
      <c r="H34" s="9">
        <v>0</v>
      </c>
      <c r="I34" s="9">
        <v>0</v>
      </c>
      <c r="J34" s="9">
        <v>93</v>
      </c>
      <c r="K34" s="9">
        <v>0</v>
      </c>
      <c r="L34" s="9">
        <v>0</v>
      </c>
      <c r="M34" s="9">
        <f t="shared" si="0"/>
        <v>209.4</v>
      </c>
      <c r="N34" s="9">
        <f aca="true" t="shared" si="6" ref="N34:O36">E34+H34+K34</f>
        <v>0</v>
      </c>
      <c r="O34" s="9">
        <f t="shared" si="6"/>
        <v>0</v>
      </c>
    </row>
    <row r="35" spans="1:15" s="1" customFormat="1" ht="24.75" customHeight="1">
      <c r="A35" s="12">
        <f t="shared" si="2"/>
        <v>21</v>
      </c>
      <c r="B35" s="10" t="s">
        <v>38</v>
      </c>
      <c r="C35" s="2" t="s">
        <v>39</v>
      </c>
      <c r="D35" s="9">
        <v>254.5</v>
      </c>
      <c r="E35" s="9">
        <v>0</v>
      </c>
      <c r="F35" s="9">
        <v>0</v>
      </c>
      <c r="G35" s="9">
        <v>281.9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f t="shared" si="0"/>
        <v>536.4</v>
      </c>
      <c r="N35" s="9">
        <f t="shared" si="6"/>
        <v>0</v>
      </c>
      <c r="O35" s="9">
        <f t="shared" si="6"/>
        <v>0</v>
      </c>
    </row>
    <row r="36" spans="1:15" s="1" customFormat="1" ht="24">
      <c r="A36" s="12">
        <f t="shared" si="2"/>
        <v>22</v>
      </c>
      <c r="B36" s="8" t="s">
        <v>10</v>
      </c>
      <c r="C36" s="11" t="s">
        <v>24</v>
      </c>
      <c r="D36" s="9">
        <v>43534.7</v>
      </c>
      <c r="E36" s="9">
        <v>28923.3</v>
      </c>
      <c r="F36" s="9">
        <v>27296.5</v>
      </c>
      <c r="G36" s="9">
        <v>122777.1</v>
      </c>
      <c r="H36" s="9">
        <v>62409.1</v>
      </c>
      <c r="I36" s="9">
        <v>59086.1</v>
      </c>
      <c r="J36" s="9">
        <v>59847.8</v>
      </c>
      <c r="K36" s="9">
        <v>46335.2</v>
      </c>
      <c r="L36" s="9">
        <v>35664.1</v>
      </c>
      <c r="M36" s="9">
        <f t="shared" si="0"/>
        <v>226159.59999999998</v>
      </c>
      <c r="N36" s="9">
        <f t="shared" si="6"/>
        <v>137667.59999999998</v>
      </c>
      <c r="O36" s="9">
        <f t="shared" si="6"/>
        <v>122046.70000000001</v>
      </c>
    </row>
    <row r="37" spans="1:15" ht="12.75">
      <c r="A37" s="13">
        <f t="shared" si="2"/>
        <v>23</v>
      </c>
      <c r="B37" s="5" t="s">
        <v>8</v>
      </c>
      <c r="C37" s="4"/>
      <c r="D37" s="7">
        <f aca="true" t="shared" si="7" ref="D37:L37">SUM(D15:D36)</f>
        <v>49509.399999999994</v>
      </c>
      <c r="E37" s="7">
        <f t="shared" si="7"/>
        <v>29280.2</v>
      </c>
      <c r="F37" s="7">
        <f t="shared" si="7"/>
        <v>27653.4</v>
      </c>
      <c r="G37" s="7">
        <f t="shared" si="7"/>
        <v>135415.6</v>
      </c>
      <c r="H37" s="7">
        <f t="shared" si="7"/>
        <v>63397.7</v>
      </c>
      <c r="I37" s="7">
        <f t="shared" si="7"/>
        <v>61342.4</v>
      </c>
      <c r="J37" s="7">
        <f t="shared" si="7"/>
        <v>64820.700000000004</v>
      </c>
      <c r="K37" s="7">
        <f t="shared" si="7"/>
        <v>47367.1</v>
      </c>
      <c r="L37" s="7">
        <f t="shared" si="7"/>
        <v>36696</v>
      </c>
      <c r="M37" s="7">
        <f>D37+G37+J37</f>
        <v>249745.7</v>
      </c>
      <c r="N37" s="7">
        <f>E37+H37+K37</f>
        <v>140045</v>
      </c>
      <c r="O37" s="7">
        <f>F37+I37+L37</f>
        <v>125691.8</v>
      </c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</sheetData>
  <sheetProtection/>
  <mergeCells count="16">
    <mergeCell ref="J13:L13"/>
    <mergeCell ref="A5:O5"/>
    <mergeCell ref="A6:O6"/>
    <mergeCell ref="A7:O7"/>
    <mergeCell ref="M13:O13"/>
    <mergeCell ref="C12:C14"/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</mergeCells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2023-08-09T09:26:46Z</cp:lastPrinted>
  <dcterms:created xsi:type="dcterms:W3CDTF">2016-10-29T09:51:39Z</dcterms:created>
  <dcterms:modified xsi:type="dcterms:W3CDTF">2023-08-17T11:07:36Z</dcterms:modified>
  <cp:category/>
  <cp:version/>
  <cp:contentType/>
  <cp:contentStatus/>
</cp:coreProperties>
</file>