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<sst xmlns="http://schemas.openxmlformats.org/spreadsheetml/2006/main" count="34" uniqueCount="28">
  <si>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</si>
  <si>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</si>
  <si>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</si>
  <si>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</si>
  <si>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Расчетный объем бюджетных ассигнований с учетом страховых взносов (тыс.руб.)</t>
  </si>
  <si>
    <t>Оценка численности получателей (чел.+семьи)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</si>
  <si>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</si>
  <si>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х</t>
  </si>
  <si>
    <t>к решению Думы Байкаловского муниципального района</t>
  </si>
  <si>
    <t xml:space="preserve"> "О бюджете  Байкаловского муниципального района </t>
  </si>
  <si>
    <t>Приложение 6</t>
  </si>
  <si>
    <t xml:space="preserve">Свердловской области на 2023 год </t>
  </si>
  <si>
    <t>и на плановый период 2024 и 2025 годов"</t>
  </si>
  <si>
    <t>Бюджетные ассигнования, направляемые из муниципального бюджета на исполнение публичных нормативных обязательств в 2023 году и плановом периоде 2024 и 2025 годов</t>
  </si>
  <si>
    <t>Единовременное вознаграждение при присвоении звания в размере 2 прожиточных минимумов.</t>
  </si>
  <si>
    <t>0110529050   313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</si>
  <si>
    <t>0110529060     313                                                  Материальная поддержка граждан Байкаловского муниципального района, удостоенных звания "Заслуженный работник Российской Федерации" по различным профессиям, и членов их семей</t>
  </si>
  <si>
    <t>Ежемесячные доплаты к государственной пенсии в размере 2,3 тысячи рублей</t>
  </si>
  <si>
    <t>Единовременная выплата вдовам (вдовцам) граждан,имевших почетное звание "Заслуженный работник РФ" по различным профессиям</t>
  </si>
  <si>
    <t>Среднегодовой размер выплаты на одного получателя, руб.</t>
  </si>
  <si>
    <t>Муниципальная программа "Социально-экономическое развитие Байкаловского муниципального района" до  2032 года</t>
  </si>
  <si>
    <t>Итого по муниципальной программе:</t>
  </si>
  <si>
    <t>Непрограммные направления деятельности</t>
  </si>
  <si>
    <t>5000020400   313                                                      Реализация мероприятий по погребению граждан, погибших при исполнении воинских обязанностей в ходе проведения специальной военной операции на территориях Украины, Луганской народной республики, Донецкой народной республики, Запорожской области и Херсонской области</t>
  </si>
  <si>
    <t xml:space="preserve">Единовременная выплата материальной помощи семье гражданина, погибшего при исполнении воинских обязанностей в ходе проведения специальной военной операции </t>
  </si>
  <si>
    <t>Итого по непрограммным направлениям деятельности:</t>
  </si>
  <si>
    <t>ВСЕГО:</t>
  </si>
  <si>
    <t>Свердловской области  от 21 декабря 2022 года №125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</si>
</sst>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justify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174" fontId="2" fillId="0" borderId="11" xfId="0" applyNumberFormat="1" applyFont="1" applyBorder="1" applyAlignment="1">
      <alignment/>
    </xf>
    <xf numFmtId="17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74" fontId="4" fillId="0" borderId="11" xfId="0" applyNumberFormat="1" applyFont="1" applyBorder="1" applyAlignment="1">
      <alignment/>
    </xf>
    <xf numFmtId="0" fontId="0" fillId="0" borderId="0" xfId="0" applyAlignment="1">
      <alignment horizontal="left"/>
    </xf>
    <xf numFmtId="3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justify"/>
    </xf>
    <xf numFmtId="0" fontId="3" fillId="0" borderId="14" xfId="0" applyFont="1" applyBorder="1" applyAlignment="1">
      <alignment horizontal="left" vertical="justify"/>
    </xf>
    <xf numFmtId="0" fontId="3" fillId="0" borderId="15" xfId="0" applyFont="1" applyBorder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2" fillId="0" borderId="15" xfId="0" applyFont="1" applyBorder="1" applyAlignment="1">
      <alignment horizontal="left" vertical="justify" wrapText="1"/>
    </xf>
    <xf numFmtId="0" fontId="2" fillId="0" borderId="0" xfId="0" applyFont="1" applyAlignment="1">
      <alignment horizontal="right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justify" wrapText="1"/>
    </xf>
    <xf numFmtId="0" fontId="3" fillId="0" borderId="14" xfId="0" applyFont="1" applyBorder="1" applyAlignment="1">
      <alignment horizontal="left" vertical="justify" wrapText="1"/>
    </xf>
    <xf numFmtId="0" fontId="3" fillId="0" borderId="15" xfId="0" applyFont="1" applyBorder="1" applyAlignment="1">
      <alignment horizontal="left" vertical="justify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22">
      <selection activeCell="A9" sqref="A9:Q9"/>
    </sheetView>
  </sheetViews>
  <sheetFormatPr defaultColWidth="9.00390625" defaultRowHeight="12.75"/>
  <cols>
    <col min="1" max="1" width="6.875" style="3" customWidth="1"/>
    <col min="2" max="17" width="9.125" style="3" customWidth="1"/>
  </cols>
  <sheetData>
    <row r="1" spans="1:17" ht="12.75">
      <c r="A1" s="29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2.75">
      <c r="A2" s="39"/>
      <c r="B2" s="39"/>
      <c r="C2" s="39"/>
      <c r="D2" s="39"/>
      <c r="E2" s="39"/>
      <c r="F2" s="39"/>
      <c r="G2" s="39"/>
      <c r="H2" s="39"/>
      <c r="I2" s="39"/>
      <c r="J2" s="2"/>
      <c r="K2" s="2"/>
      <c r="L2" s="2"/>
      <c r="M2" s="2"/>
      <c r="N2" s="2"/>
      <c r="O2" s="2"/>
      <c r="P2" s="2"/>
      <c r="Q2" s="2"/>
    </row>
    <row r="3" spans="1:17" ht="12.7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2.75">
      <c r="A4" s="29" t="s">
        <v>27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2.75">
      <c r="A5" s="29" t="s">
        <v>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7" ht="12.75">
      <c r="A6" s="29" t="s">
        <v>11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64" t="s">
        <v>13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18" t="s">
        <v>0</v>
      </c>
      <c r="B12" s="55" t="s">
        <v>1</v>
      </c>
      <c r="C12" s="56"/>
      <c r="D12" s="56"/>
      <c r="E12" s="57"/>
      <c r="F12" s="36" t="s">
        <v>4</v>
      </c>
      <c r="G12" s="37"/>
      <c r="H12" s="38"/>
      <c r="I12" s="36" t="s">
        <v>5</v>
      </c>
      <c r="J12" s="37"/>
      <c r="K12" s="38"/>
      <c r="L12" s="36" t="s">
        <v>19</v>
      </c>
      <c r="M12" s="37"/>
      <c r="N12" s="38"/>
      <c r="O12" s="36" t="s">
        <v>2</v>
      </c>
      <c r="P12" s="37"/>
      <c r="Q12" s="40"/>
    </row>
    <row r="13" spans="1:17" ht="12.75">
      <c r="A13" s="19"/>
      <c r="B13" s="58"/>
      <c r="C13" s="59"/>
      <c r="D13" s="59"/>
      <c r="E13" s="60"/>
      <c r="F13" s="5">
        <v>2023</v>
      </c>
      <c r="G13" s="5">
        <v>2024</v>
      </c>
      <c r="H13" s="5">
        <v>2025</v>
      </c>
      <c r="I13" s="5">
        <v>2023</v>
      </c>
      <c r="J13" s="5">
        <v>2024</v>
      </c>
      <c r="K13" s="5">
        <v>2025</v>
      </c>
      <c r="L13" s="5">
        <v>2023</v>
      </c>
      <c r="M13" s="5">
        <v>2024</v>
      </c>
      <c r="N13" s="5">
        <v>2025</v>
      </c>
      <c r="O13" s="5">
        <v>2023</v>
      </c>
      <c r="P13" s="5">
        <v>2024</v>
      </c>
      <c r="Q13" s="5">
        <v>2025</v>
      </c>
    </row>
    <row r="14" spans="1:17" ht="12.75">
      <c r="A14" s="30" t="s">
        <v>20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2"/>
    </row>
    <row r="15" spans="1:17" ht="72.75" customHeight="1">
      <c r="A15" s="33">
        <v>1</v>
      </c>
      <c r="B15" s="20" t="s">
        <v>15</v>
      </c>
      <c r="C15" s="21"/>
      <c r="D15" s="21"/>
      <c r="E15" s="2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7.5" customHeight="1">
      <c r="A16" s="34"/>
      <c r="B16" s="26" t="s">
        <v>14</v>
      </c>
      <c r="C16" s="27"/>
      <c r="D16" s="27"/>
      <c r="E16" s="28"/>
      <c r="F16" s="6">
        <v>27.1</v>
      </c>
      <c r="G16" s="6">
        <v>27.1</v>
      </c>
      <c r="H16" s="6">
        <v>27.1</v>
      </c>
      <c r="I16" s="6">
        <v>1</v>
      </c>
      <c r="J16" s="6">
        <v>1</v>
      </c>
      <c r="K16" s="6">
        <v>1</v>
      </c>
      <c r="L16" s="6">
        <v>27002</v>
      </c>
      <c r="M16" s="6">
        <v>27002</v>
      </c>
      <c r="N16" s="6">
        <v>27002</v>
      </c>
      <c r="O16" s="6">
        <v>27.1</v>
      </c>
      <c r="P16" s="6">
        <v>27.1</v>
      </c>
      <c r="Q16" s="6">
        <v>27.1</v>
      </c>
    </row>
    <row r="17" spans="1:17" ht="70.5" customHeight="1">
      <c r="A17" s="34"/>
      <c r="B17" s="26" t="s">
        <v>6</v>
      </c>
      <c r="C17" s="27"/>
      <c r="D17" s="27"/>
      <c r="E17" s="28"/>
      <c r="F17" s="6">
        <v>27</v>
      </c>
      <c r="G17" s="6">
        <v>27</v>
      </c>
      <c r="H17" s="6">
        <v>27</v>
      </c>
      <c r="I17" s="6">
        <v>2</v>
      </c>
      <c r="J17" s="6">
        <v>2</v>
      </c>
      <c r="K17" s="6">
        <v>2</v>
      </c>
      <c r="L17" s="6">
        <v>13501</v>
      </c>
      <c r="M17" s="6">
        <v>13501</v>
      </c>
      <c r="N17" s="6">
        <v>13501</v>
      </c>
      <c r="O17" s="6">
        <v>27</v>
      </c>
      <c r="P17" s="6">
        <v>27</v>
      </c>
      <c r="Q17" s="6">
        <v>27</v>
      </c>
    </row>
    <row r="18" spans="1:17" ht="12.75">
      <c r="A18" s="35"/>
      <c r="B18" s="30" t="s">
        <v>3</v>
      </c>
      <c r="C18" s="41"/>
      <c r="D18" s="41"/>
      <c r="E18" s="42"/>
      <c r="F18" s="7">
        <f aca="true" t="shared" si="0" ref="F18:K18">SUM(F16:F17)</f>
        <v>54.1</v>
      </c>
      <c r="G18" s="7">
        <f t="shared" si="0"/>
        <v>54.1</v>
      </c>
      <c r="H18" s="7">
        <f t="shared" si="0"/>
        <v>54.1</v>
      </c>
      <c r="I18" s="7">
        <f t="shared" si="0"/>
        <v>3</v>
      </c>
      <c r="J18" s="7">
        <f t="shared" si="0"/>
        <v>3</v>
      </c>
      <c r="K18" s="7">
        <f t="shared" si="0"/>
        <v>3</v>
      </c>
      <c r="L18" s="8">
        <f>((L16*I16)+(L17*I17))/I18</f>
        <v>18001.333333333332</v>
      </c>
      <c r="M18" s="8">
        <f>((M16*J16)+(M17*J17))/J18</f>
        <v>18001.333333333332</v>
      </c>
      <c r="N18" s="8">
        <f>((N16*K16)+(N17*K17))/K18</f>
        <v>18001.333333333332</v>
      </c>
      <c r="O18" s="7">
        <f>SUM(O16:O17)</f>
        <v>54.1</v>
      </c>
      <c r="P18" s="7">
        <f>SUM(P16:P17)</f>
        <v>54.1</v>
      </c>
      <c r="Q18" s="7">
        <f>SUM(Q16:Q17)</f>
        <v>54.1</v>
      </c>
    </row>
    <row r="19" spans="1:17" ht="89.25" customHeight="1">
      <c r="A19" s="33">
        <v>2</v>
      </c>
      <c r="B19" s="61" t="s">
        <v>16</v>
      </c>
      <c r="C19" s="62"/>
      <c r="D19" s="62"/>
      <c r="E19" s="63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5.5" customHeight="1">
      <c r="A20" s="34"/>
      <c r="B20" s="26" t="s">
        <v>17</v>
      </c>
      <c r="C20" s="27"/>
      <c r="D20" s="27"/>
      <c r="E20" s="28"/>
      <c r="F20" s="9">
        <v>331.2</v>
      </c>
      <c r="G20" s="9">
        <v>331.2</v>
      </c>
      <c r="H20" s="9">
        <v>331.2</v>
      </c>
      <c r="I20" s="6">
        <v>12</v>
      </c>
      <c r="J20" s="6">
        <v>12</v>
      </c>
      <c r="K20" s="6">
        <v>12</v>
      </c>
      <c r="L20" s="6">
        <v>27600</v>
      </c>
      <c r="M20" s="6">
        <v>27600</v>
      </c>
      <c r="N20" s="6">
        <v>27600</v>
      </c>
      <c r="O20" s="9">
        <v>331.2</v>
      </c>
      <c r="P20" s="9">
        <v>331.2</v>
      </c>
      <c r="Q20" s="9">
        <v>331.2</v>
      </c>
    </row>
    <row r="21" spans="1:17" ht="50.25" customHeight="1">
      <c r="A21" s="34"/>
      <c r="B21" s="26" t="s">
        <v>18</v>
      </c>
      <c r="C21" s="27"/>
      <c r="D21" s="27"/>
      <c r="E21" s="28"/>
      <c r="F21" s="9">
        <v>50</v>
      </c>
      <c r="G21" s="9">
        <v>50</v>
      </c>
      <c r="H21" s="9">
        <v>50</v>
      </c>
      <c r="I21" s="6">
        <v>1</v>
      </c>
      <c r="J21" s="6">
        <v>1</v>
      </c>
      <c r="K21" s="6">
        <v>1</v>
      </c>
      <c r="L21" s="6">
        <v>50000</v>
      </c>
      <c r="M21" s="6">
        <v>50000</v>
      </c>
      <c r="N21" s="6">
        <v>50000</v>
      </c>
      <c r="O21" s="9">
        <v>50</v>
      </c>
      <c r="P21" s="9">
        <v>50</v>
      </c>
      <c r="Q21" s="9">
        <v>50</v>
      </c>
    </row>
    <row r="22" spans="1:17" ht="12.75">
      <c r="A22" s="35"/>
      <c r="B22" s="30" t="s">
        <v>3</v>
      </c>
      <c r="C22" s="41"/>
      <c r="D22" s="41"/>
      <c r="E22" s="42"/>
      <c r="F22" s="10">
        <f>F20+F21</f>
        <v>381.2</v>
      </c>
      <c r="G22" s="10">
        <f>SUM(G20:G21)</f>
        <v>381.2</v>
      </c>
      <c r="H22" s="10">
        <f>SUM(H20:H21)</f>
        <v>381.2</v>
      </c>
      <c r="I22" s="7">
        <f>SUM(I20:I21)</f>
        <v>13</v>
      </c>
      <c r="J22" s="7">
        <f>SUM(J20:J21)</f>
        <v>13</v>
      </c>
      <c r="K22" s="7">
        <f>SUM(K20:K21)</f>
        <v>13</v>
      </c>
      <c r="L22" s="8">
        <f>((L20*I20)+(L21*I21))/I22</f>
        <v>29323.076923076922</v>
      </c>
      <c r="M22" s="8">
        <f>((M20*J20)+(M21*J21))/J22</f>
        <v>29323.076923076922</v>
      </c>
      <c r="N22" s="8">
        <f>((N20*K20)+(N21*K21))/K22</f>
        <v>29323.076923076922</v>
      </c>
      <c r="O22" s="10">
        <f>SUM(O20:O21)</f>
        <v>381.2</v>
      </c>
      <c r="P22" s="10">
        <f>SUM(P20:P21)</f>
        <v>381.2</v>
      </c>
      <c r="Q22" s="10">
        <f>SUM(Q20:Q21)</f>
        <v>381.2</v>
      </c>
    </row>
    <row r="23" spans="1:17" ht="12.75" customHeight="1">
      <c r="A23" s="4">
        <v>3</v>
      </c>
      <c r="B23" s="23" t="s">
        <v>21</v>
      </c>
      <c r="C23" s="24"/>
      <c r="D23" s="24"/>
      <c r="E23" s="25"/>
      <c r="F23" s="10">
        <f>F18+F22</f>
        <v>435.3</v>
      </c>
      <c r="G23" s="10">
        <f aca="true" t="shared" si="1" ref="G23:Q23">G18+G22</f>
        <v>435.3</v>
      </c>
      <c r="H23" s="10">
        <f t="shared" si="1"/>
        <v>435.3</v>
      </c>
      <c r="I23" s="11">
        <f t="shared" si="1"/>
        <v>16</v>
      </c>
      <c r="J23" s="11">
        <f t="shared" si="1"/>
        <v>16</v>
      </c>
      <c r="K23" s="11">
        <f t="shared" si="1"/>
        <v>16</v>
      </c>
      <c r="L23" s="12" t="s">
        <v>7</v>
      </c>
      <c r="M23" s="12" t="s">
        <v>7</v>
      </c>
      <c r="N23" s="12" t="s">
        <v>7</v>
      </c>
      <c r="O23" s="10">
        <f t="shared" si="1"/>
        <v>435.3</v>
      </c>
      <c r="P23" s="10">
        <f t="shared" si="1"/>
        <v>435.3</v>
      </c>
      <c r="Q23" s="10">
        <f t="shared" si="1"/>
        <v>435.3</v>
      </c>
    </row>
    <row r="24" spans="1:17" ht="12.75">
      <c r="A24" s="30" t="s">
        <v>22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2"/>
    </row>
    <row r="25" spans="1:17" ht="120" customHeight="1">
      <c r="A25" s="14">
        <v>4</v>
      </c>
      <c r="B25" s="43" t="s">
        <v>23</v>
      </c>
      <c r="C25" s="44"/>
      <c r="D25" s="44"/>
      <c r="E25" s="4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8" ht="61.5" customHeight="1">
      <c r="A26" s="13"/>
      <c r="B26" s="46" t="s">
        <v>24</v>
      </c>
      <c r="C26" s="47"/>
      <c r="D26" s="47"/>
      <c r="E26" s="48"/>
      <c r="F26" s="9">
        <v>250</v>
      </c>
      <c r="G26" s="9">
        <v>0</v>
      </c>
      <c r="H26" s="9">
        <v>0</v>
      </c>
      <c r="I26" s="6">
        <v>10</v>
      </c>
      <c r="J26" s="6">
        <v>0</v>
      </c>
      <c r="K26" s="6">
        <v>0</v>
      </c>
      <c r="L26" s="6">
        <v>25000</v>
      </c>
      <c r="M26" s="6">
        <v>0</v>
      </c>
      <c r="N26" s="6">
        <v>0</v>
      </c>
      <c r="O26" s="9">
        <v>250</v>
      </c>
      <c r="P26" s="9">
        <v>0</v>
      </c>
      <c r="Q26" s="9">
        <v>0</v>
      </c>
      <c r="R26" s="16"/>
    </row>
    <row r="27" spans="1:17" ht="22.5" customHeight="1">
      <c r="A27" s="6"/>
      <c r="B27" s="49" t="s">
        <v>25</v>
      </c>
      <c r="C27" s="50"/>
      <c r="D27" s="50"/>
      <c r="E27" s="51"/>
      <c r="F27" s="10">
        <v>250</v>
      </c>
      <c r="G27" s="10">
        <v>0</v>
      </c>
      <c r="H27" s="10">
        <v>0</v>
      </c>
      <c r="I27" s="7">
        <v>10</v>
      </c>
      <c r="J27" s="7">
        <v>0</v>
      </c>
      <c r="K27" s="7">
        <v>0</v>
      </c>
      <c r="L27" s="8">
        <f>((L25*I25)+(L26*I26))/I27</f>
        <v>25000</v>
      </c>
      <c r="M27" s="8">
        <v>0</v>
      </c>
      <c r="N27" s="7">
        <v>0</v>
      </c>
      <c r="O27" s="10">
        <v>250</v>
      </c>
      <c r="P27" s="10">
        <v>0</v>
      </c>
      <c r="Q27" s="10">
        <v>0</v>
      </c>
    </row>
    <row r="28" spans="1:17" ht="12.75">
      <c r="A28" s="13"/>
      <c r="B28" s="52" t="s">
        <v>26</v>
      </c>
      <c r="C28" s="53"/>
      <c r="D28" s="53"/>
      <c r="E28" s="54"/>
      <c r="F28" s="15">
        <f aca="true" t="shared" si="2" ref="F28:K28">F23+F27</f>
        <v>685.3</v>
      </c>
      <c r="G28" s="15">
        <f t="shared" si="2"/>
        <v>435.3</v>
      </c>
      <c r="H28" s="15">
        <f t="shared" si="2"/>
        <v>435.3</v>
      </c>
      <c r="I28" s="17">
        <f t="shared" si="2"/>
        <v>26</v>
      </c>
      <c r="J28" s="17">
        <f t="shared" si="2"/>
        <v>16</v>
      </c>
      <c r="K28" s="17">
        <f t="shared" si="2"/>
        <v>16</v>
      </c>
      <c r="L28" s="12" t="s">
        <v>7</v>
      </c>
      <c r="M28" s="12" t="s">
        <v>7</v>
      </c>
      <c r="N28" s="12" t="s">
        <v>7</v>
      </c>
      <c r="O28" s="15">
        <f>O23+O27</f>
        <v>685.3</v>
      </c>
      <c r="P28" s="15">
        <f>P23+P27</f>
        <v>435.3</v>
      </c>
      <c r="Q28" s="15">
        <f>Q23+Q27</f>
        <v>435.3</v>
      </c>
    </row>
  </sheetData>
  <sheetProtection/>
  <mergeCells count="31">
    <mergeCell ref="B18:E18"/>
    <mergeCell ref="L12:N12"/>
    <mergeCell ref="A24:Q24"/>
    <mergeCell ref="B25:E25"/>
    <mergeCell ref="B26:E26"/>
    <mergeCell ref="B27:E27"/>
    <mergeCell ref="B28:E28"/>
    <mergeCell ref="B12:E13"/>
    <mergeCell ref="B19:E19"/>
    <mergeCell ref="B22:E22"/>
    <mergeCell ref="B17:E17"/>
    <mergeCell ref="A7:Q7"/>
    <mergeCell ref="B20:E20"/>
    <mergeCell ref="F12:H12"/>
    <mergeCell ref="B16:E16"/>
    <mergeCell ref="A2:I2"/>
    <mergeCell ref="A4:Q4"/>
    <mergeCell ref="I12:K12"/>
    <mergeCell ref="A19:A22"/>
    <mergeCell ref="A9:Q9"/>
    <mergeCell ref="O12:Q12"/>
    <mergeCell ref="A12:A13"/>
    <mergeCell ref="B15:E15"/>
    <mergeCell ref="B23:E23"/>
    <mergeCell ref="B21:E21"/>
    <mergeCell ref="A1:Q1"/>
    <mergeCell ref="A3:Q3"/>
    <mergeCell ref="A14:Q14"/>
    <mergeCell ref="A5:Q5"/>
    <mergeCell ref="A6:Q6"/>
    <mergeCell ref="A15:A18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2022-12-27T11:00:11Z</cp:lastPrinted>
  <dcterms:created xsi:type="dcterms:W3CDTF">2016-10-29T08:04:57Z</dcterms:created>
  <dcterms:modified xsi:type="dcterms:W3CDTF">2022-12-27T11:00:29Z</dcterms:modified>
  <cp:category/>
  <cp:version/>
  <cp:contentType/>
  <cp:contentStatus/>
</cp:coreProperties>
</file>