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<sst xmlns="http://schemas.openxmlformats.org/spreadsheetml/2006/main" count="65" uniqueCount="65">
  <si>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</si>
  <si>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</si>
  <si>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</si>
  <si>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</si>
  <si>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Итого: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</si>
  <si>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</si>
  <si>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</si>
  <si>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</si>
  <si>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</si>
  <si>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</si>
  <si>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 xml:space="preserve">образования Байкаловский муниципальный район </t>
  </si>
  <si>
    <t>на 2017 год и плановый период 2018-2019 годов"</t>
  </si>
  <si>
    <t>Межбюджетные трансферты на проведение в муниципальном образовании Дней местного самоуправления</t>
  </si>
  <si>
    <t>01 Ц 01 И1050</t>
  </si>
  <si>
    <t>Межбюджетные трансферты на организацию межмуниципального транспортного обслуживания населения</t>
  </si>
  <si>
    <t>01 Б 01 И3040</t>
  </si>
  <si>
    <t>Межбюджетные трансферты на содержание автомобильных дорог общего пользования межмуниципального значения</t>
  </si>
  <si>
    <t>01 Б 02 И4090</t>
  </si>
  <si>
    <t>Межбюджетные трансферты на приобретение жилья для молодых специалистов бюджетной сферы</t>
  </si>
  <si>
    <t>01 7 01 И3220</t>
  </si>
  <si>
    <t>Межбюджетные трансферты на комплектование книжных фондов муниципальных библиотек сельских поселений</t>
  </si>
  <si>
    <t>01 3 02 И6020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</si>
  <si>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</si>
  <si>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первичного воинского учета на территориях, где отсутствуют военные комиссариаты</t>
  </si>
  <si>
    <t>50 0 00 51180</t>
  </si>
  <si>
    <t>ИТОГО:</t>
  </si>
  <si>
    <t>01 Ц 01 41100</t>
  </si>
  <si>
    <t>Организация и проведение праздников, конкурсов и фестивалей для населения</t>
  </si>
  <si>
    <t>01 3 01 И6140</t>
  </si>
  <si>
    <t>Приложение 15</t>
  </si>
  <si>
    <t>Грантовая поддержка местных инициатив граждан, проживающих в сельской местности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</si>
  <si>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2017 год</t>
  </si>
  <si>
    <t>Межбюджетные трансферты на строительство хоккейного корта в с.Елань</t>
  </si>
  <si>
    <t>01 5 01 И8130</t>
  </si>
  <si>
    <t>Межбюджетные трансферты на исполнение судебного решения по оплате долга за электроэнергию МУП ЖКХ</t>
  </si>
  <si>
    <t>№ 28 от 28 декабря 2016 года "О бюджете муниципального</t>
  </si>
  <si>
    <t>01 7 02 И3210</t>
  </si>
  <si>
    <t>01 7 02 И3240</t>
  </si>
  <si>
    <t>01 7 02 И3260</t>
  </si>
  <si>
    <t>01 7 03 L0180</t>
  </si>
  <si>
    <t>Межбюджетные трансферты на разработку проектно-сметной документации по объекту "Газопровод низкого давления для газоснабжения ул.Джержинского, ул.Пушкинская, ул.Производственная, ул.Пролетарская с.Байкалово Свердловской области"</t>
  </si>
  <si>
    <t>50 0 00 И0920</t>
  </si>
  <si>
    <t>Межбюджетные трансферты на разработку проектно-сметной документации по объекту "Газопровод низкого давления для газоснабжения ул.Мальгина, Мелиораторов, Озёрная, Заречная, Красноармейская, Февральская, Крестьянская, пер.Первомайский в с.Байкалово Свердловской области"</t>
  </si>
  <si>
    <t>Межбюджетные трансферты на капитальный ремонт теплотрассы от газовой котельной №5 до МКД №88 по ул.Мальгина с.Байкалово</t>
  </si>
  <si>
    <t>Межбюджетные трансферты на строительство и реконструкцию дорог общего пользования местного значения</t>
  </si>
  <si>
    <t>01 Б 03 44100</t>
  </si>
  <si>
    <t>Межбюджетные трансферты на устройство водопропускной трубы по ул.Революция в д.Липовка</t>
  </si>
  <si>
    <t>01 Б 03 И3160</t>
  </si>
  <si>
    <t xml:space="preserve">01 7 03 R0180        </t>
  </si>
  <si>
    <t>01 3 05 И6150</t>
  </si>
  <si>
    <t>01 3 05 И6160</t>
  </si>
  <si>
    <t>01 3 03 И6030</t>
  </si>
  <si>
    <t>01 5 01 И8140</t>
  </si>
  <si>
    <t>01 7 02 40700</t>
  </si>
  <si>
    <t>01 7 01 40700</t>
  </si>
  <si>
    <t>Межбюджетные трансферты на проведение капитального ремонта Краснополянского Дома культуры</t>
  </si>
  <si>
    <t>Межбюджетные трансферты на капитальный ремонт летней сцены МБУ "Центр информационной, культурно-досуговой и спортивной деятельности"</t>
  </si>
  <si>
    <t>Межбюджетные трансферты на поддержку и развитие материально-технической базы учреждений культуры сельских поселений</t>
  </si>
  <si>
    <t>Межбюджетные трансферты на капитальный ремонт помещений спортзала Липовского Дома культуры и спорта</t>
  </si>
  <si>
    <t>Межбюджетные трансферты на капитальный ремонт сетей водоснабжения в деревне Макушина за счет средств резервного фонда Правительства Свердловской области</t>
  </si>
  <si>
    <t>Межбюджетные трансферты на переселение граждан из жилых помещений, признанных непригодными для проживания</t>
  </si>
  <si>
    <t>Межбюджетные трансферты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</si>
  <si>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01 3 02 R5190</t>
  </si>
  <si>
    <t>Межбюджетные трансферты на поэтапное повышение средней заработной платы работников муниципальных учреждений культуры</t>
  </si>
  <si>
    <t>01 3 07 46500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</si>
</sst>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34">
      <selection activeCell="L37" sqref="L37"/>
    </sheetView>
  </sheetViews>
  <sheetFormatPr defaultColWidth="9.00390625" defaultRowHeight="12.75"/>
  <cols>
    <col min="5" max="5" width="12.875" style="0" customWidth="1"/>
    <col min="6" max="6" width="9.125" style="8" customWidth="1"/>
    <col min="7" max="9" width="9.25390625" style="8" customWidth="1"/>
  </cols>
  <sheetData>
    <row r="1" spans="1:9" ht="12.75">
      <c r="A1" s="9" t="s">
        <v>29</v>
      </c>
      <c r="B1" s="9"/>
      <c r="C1" s="9"/>
      <c r="D1" s="9"/>
      <c r="E1" s="9"/>
      <c r="F1" s="9"/>
      <c r="G1" s="9"/>
      <c r="H1" s="9"/>
      <c r="I1" s="9"/>
    </row>
    <row r="2" spans="1:9" ht="12.75">
      <c r="A2" s="22"/>
      <c r="B2" s="22"/>
      <c r="C2" s="22"/>
      <c r="D2" s="22"/>
      <c r="E2" s="22"/>
      <c r="F2" s="22"/>
      <c r="G2" s="22"/>
      <c r="H2" s="22"/>
      <c r="I2" s="1"/>
    </row>
    <row r="3" spans="1:9" ht="12.75">
      <c r="A3" s="9" t="s">
        <v>0</v>
      </c>
      <c r="B3" s="9"/>
      <c r="C3" s="9"/>
      <c r="D3" s="9"/>
      <c r="E3" s="9"/>
      <c r="F3" s="9"/>
      <c r="G3" s="9"/>
      <c r="H3" s="9"/>
      <c r="I3" s="9"/>
    </row>
    <row r="4" spans="1:9" ht="12.75">
      <c r="A4" s="9" t="s">
        <v>1</v>
      </c>
      <c r="B4" s="9"/>
      <c r="C4" s="9"/>
      <c r="D4" s="9"/>
      <c r="E4" s="9"/>
      <c r="F4" s="9"/>
      <c r="G4" s="9"/>
      <c r="H4" s="9"/>
      <c r="I4" s="9"/>
    </row>
    <row r="5" spans="1:9" ht="12.75">
      <c r="A5" s="9" t="s">
        <v>35</v>
      </c>
      <c r="B5" s="9"/>
      <c r="C5" s="9"/>
      <c r="D5" s="9"/>
      <c r="E5" s="9"/>
      <c r="F5" s="9"/>
      <c r="G5" s="9"/>
      <c r="H5" s="9"/>
      <c r="I5" s="9"/>
    </row>
    <row r="6" spans="1:9" ht="12.75">
      <c r="A6" s="9" t="s">
        <v>10</v>
      </c>
      <c r="B6" s="9"/>
      <c r="C6" s="9"/>
      <c r="D6" s="9"/>
      <c r="E6" s="9"/>
      <c r="F6" s="9"/>
      <c r="G6" s="9"/>
      <c r="H6" s="9"/>
      <c r="I6" s="9"/>
    </row>
    <row r="7" spans="1:9" ht="12.7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28.5" customHeight="1">
      <c r="A10" s="10" t="s">
        <v>31</v>
      </c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25.5" customHeight="1">
      <c r="A12" s="14" t="s">
        <v>2</v>
      </c>
      <c r="B12" s="16" t="s">
        <v>9</v>
      </c>
      <c r="C12" s="17"/>
      <c r="D12" s="18"/>
      <c r="E12" s="14" t="s">
        <v>8</v>
      </c>
      <c r="F12" s="11" t="s">
        <v>3</v>
      </c>
      <c r="G12" s="12"/>
      <c r="H12" s="12"/>
      <c r="I12" s="13"/>
    </row>
    <row r="13" spans="1:9" ht="63.75">
      <c r="A13" s="15"/>
      <c r="B13" s="19"/>
      <c r="C13" s="20"/>
      <c r="D13" s="21"/>
      <c r="E13" s="15"/>
      <c r="F13" s="5" t="s">
        <v>7</v>
      </c>
      <c r="G13" s="5" t="s">
        <v>6</v>
      </c>
      <c r="H13" s="5" t="s">
        <v>5</v>
      </c>
      <c r="I13" s="6" t="s">
        <v>4</v>
      </c>
    </row>
    <row r="14" spans="1:9" ht="54" customHeight="1">
      <c r="A14" s="2">
        <v>1</v>
      </c>
      <c r="B14" s="26" t="s">
        <v>12</v>
      </c>
      <c r="C14" s="27"/>
      <c r="D14" s="28"/>
      <c r="E14" s="3" t="s">
        <v>13</v>
      </c>
      <c r="F14" s="2"/>
      <c r="G14" s="2">
        <v>194.2</v>
      </c>
      <c r="H14" s="2"/>
      <c r="I14" s="7">
        <f aca="true" t="shared" si="0" ref="I14:I28">SUM(F14:H14)</f>
        <v>194.2</v>
      </c>
    </row>
    <row r="15" spans="1:9" ht="64.5" customHeight="1">
      <c r="A15" s="2">
        <f>A14+1</f>
        <v>2</v>
      </c>
      <c r="B15" s="26" t="s">
        <v>14</v>
      </c>
      <c r="C15" s="27"/>
      <c r="D15" s="28"/>
      <c r="E15" s="2" t="s">
        <v>15</v>
      </c>
      <c r="F15" s="2">
        <v>2431</v>
      </c>
      <c r="G15" s="2"/>
      <c r="H15" s="2">
        <v>2882</v>
      </c>
      <c r="I15" s="7">
        <f t="shared" si="0"/>
        <v>5313</v>
      </c>
    </row>
    <row r="16" spans="1:9" ht="53.25" customHeight="1">
      <c r="A16" s="2">
        <f aca="true" t="shared" si="1" ref="A16:A36">A15+1</f>
        <v>3</v>
      </c>
      <c r="B16" s="26" t="s">
        <v>16</v>
      </c>
      <c r="C16" s="27"/>
      <c r="D16" s="28"/>
      <c r="E16" s="2" t="s">
        <v>17</v>
      </c>
      <c r="F16" s="2">
        <v>144.4</v>
      </c>
      <c r="G16" s="2">
        <v>141.5</v>
      </c>
      <c r="H16" s="2">
        <v>185</v>
      </c>
      <c r="I16" s="7">
        <f t="shared" si="0"/>
        <v>470.9</v>
      </c>
    </row>
    <row r="17" spans="1:9" ht="51.75" customHeight="1">
      <c r="A17" s="2">
        <f t="shared" si="1"/>
        <v>4</v>
      </c>
      <c r="B17" s="26" t="s">
        <v>18</v>
      </c>
      <c r="C17" s="27"/>
      <c r="D17" s="28"/>
      <c r="E17" s="2" t="s">
        <v>19</v>
      </c>
      <c r="F17" s="2"/>
      <c r="G17" s="2">
        <v>3770</v>
      </c>
      <c r="H17" s="2"/>
      <c r="I17" s="7">
        <f t="shared" si="0"/>
        <v>3770</v>
      </c>
    </row>
    <row r="18" spans="1:9" ht="127.5" customHeight="1">
      <c r="A18" s="2">
        <f t="shared" si="1"/>
        <v>5</v>
      </c>
      <c r="B18" s="29" t="s">
        <v>40</v>
      </c>
      <c r="C18" s="30"/>
      <c r="D18" s="31"/>
      <c r="E18" s="2" t="s">
        <v>36</v>
      </c>
      <c r="F18" s="2"/>
      <c r="G18" s="2">
        <v>1200</v>
      </c>
      <c r="H18" s="2"/>
      <c r="I18" s="7">
        <f t="shared" si="0"/>
        <v>1200</v>
      </c>
    </row>
    <row r="19" spans="1:9" ht="127.5" customHeight="1">
      <c r="A19" s="2">
        <f t="shared" si="1"/>
        <v>6</v>
      </c>
      <c r="B19" s="29" t="s">
        <v>42</v>
      </c>
      <c r="C19" s="30"/>
      <c r="D19" s="31"/>
      <c r="E19" s="2" t="s">
        <v>37</v>
      </c>
      <c r="F19" s="2"/>
      <c r="G19" s="2">
        <v>1300</v>
      </c>
      <c r="H19" s="2"/>
      <c r="I19" s="7">
        <f t="shared" si="0"/>
        <v>1300</v>
      </c>
    </row>
    <row r="20" spans="1:9" ht="72" customHeight="1">
      <c r="A20" s="2">
        <f t="shared" si="1"/>
        <v>7</v>
      </c>
      <c r="B20" s="29" t="s">
        <v>43</v>
      </c>
      <c r="C20" s="30"/>
      <c r="D20" s="31"/>
      <c r="E20" s="2" t="s">
        <v>38</v>
      </c>
      <c r="F20" s="2"/>
      <c r="G20" s="2">
        <v>4183.9</v>
      </c>
      <c r="H20" s="2"/>
      <c r="I20" s="7">
        <f t="shared" si="0"/>
        <v>4183.9</v>
      </c>
    </row>
    <row r="21" spans="1:9" ht="55.5" customHeight="1">
      <c r="A21" s="2">
        <f t="shared" si="1"/>
        <v>8</v>
      </c>
      <c r="B21" s="34" t="s">
        <v>30</v>
      </c>
      <c r="C21" s="35"/>
      <c r="D21" s="36"/>
      <c r="E21" s="3" t="s">
        <v>39</v>
      </c>
      <c r="F21" s="2"/>
      <c r="G21" s="3">
        <v>1460.4</v>
      </c>
      <c r="H21" s="2"/>
      <c r="I21" s="7">
        <f>F21+G21+H21</f>
        <v>1460.4</v>
      </c>
    </row>
    <row r="22" spans="1:9" ht="55.5" customHeight="1">
      <c r="A22" s="2">
        <f t="shared" si="1"/>
        <v>9</v>
      </c>
      <c r="B22" s="37"/>
      <c r="C22" s="38"/>
      <c r="D22" s="39"/>
      <c r="E22" s="3" t="s">
        <v>48</v>
      </c>
      <c r="F22" s="2"/>
      <c r="G22" s="3">
        <v>483.6</v>
      </c>
      <c r="H22" s="2"/>
      <c r="I22" s="7">
        <f>F22+G22+H22</f>
        <v>483.6</v>
      </c>
    </row>
    <row r="23" spans="1:9" ht="39.75" customHeight="1">
      <c r="A23" s="2">
        <f t="shared" si="1"/>
        <v>10</v>
      </c>
      <c r="B23" s="26" t="s">
        <v>27</v>
      </c>
      <c r="C23" s="27"/>
      <c r="D23" s="28"/>
      <c r="E23" s="2" t="s">
        <v>28</v>
      </c>
      <c r="F23" s="2"/>
      <c r="G23" s="2">
        <v>198</v>
      </c>
      <c r="H23" s="2"/>
      <c r="I23" s="7">
        <f t="shared" si="0"/>
        <v>198</v>
      </c>
    </row>
    <row r="24" spans="1:9" ht="48.75" customHeight="1">
      <c r="A24" s="2">
        <f t="shared" si="1"/>
        <v>11</v>
      </c>
      <c r="B24" s="26" t="s">
        <v>20</v>
      </c>
      <c r="C24" s="27"/>
      <c r="D24" s="28"/>
      <c r="E24" s="2" t="s">
        <v>21</v>
      </c>
      <c r="F24" s="2">
        <v>44</v>
      </c>
      <c r="G24" s="2">
        <v>64</v>
      </c>
      <c r="H24" s="2">
        <v>44</v>
      </c>
      <c r="I24" s="7">
        <f t="shared" si="0"/>
        <v>152</v>
      </c>
    </row>
    <row r="25" spans="1:9" ht="127.5" customHeight="1">
      <c r="A25" s="2">
        <f t="shared" si="1"/>
        <v>12</v>
      </c>
      <c r="B25" s="26" t="s">
        <v>22</v>
      </c>
      <c r="C25" s="27"/>
      <c r="D25" s="28"/>
      <c r="E25" s="2" t="s">
        <v>26</v>
      </c>
      <c r="F25" s="2">
        <v>0.1</v>
      </c>
      <c r="G25" s="2">
        <v>0.1</v>
      </c>
      <c r="H25" s="2">
        <v>0.1</v>
      </c>
      <c r="I25" s="7">
        <f t="shared" si="0"/>
        <v>0.30000000000000004</v>
      </c>
    </row>
    <row r="26" spans="1:9" ht="54.75" customHeight="1">
      <c r="A26" s="2">
        <f t="shared" si="1"/>
        <v>13</v>
      </c>
      <c r="B26" s="26" t="s">
        <v>23</v>
      </c>
      <c r="C26" s="27"/>
      <c r="D26" s="28"/>
      <c r="E26" s="2" t="s">
        <v>24</v>
      </c>
      <c r="F26" s="2">
        <v>197</v>
      </c>
      <c r="G26" s="2">
        <v>394</v>
      </c>
      <c r="H26" s="2">
        <v>197</v>
      </c>
      <c r="I26" s="7">
        <f t="shared" si="0"/>
        <v>788</v>
      </c>
    </row>
    <row r="27" spans="1:9" ht="37.5" customHeight="1">
      <c r="A27" s="2">
        <f t="shared" si="1"/>
        <v>14</v>
      </c>
      <c r="B27" s="29" t="s">
        <v>32</v>
      </c>
      <c r="C27" s="30"/>
      <c r="D27" s="31"/>
      <c r="E27" s="2" t="s">
        <v>33</v>
      </c>
      <c r="F27" s="2"/>
      <c r="G27" s="2"/>
      <c r="H27" s="2">
        <v>400</v>
      </c>
      <c r="I27" s="7">
        <f t="shared" si="0"/>
        <v>400</v>
      </c>
    </row>
    <row r="28" spans="1:9" ht="54.75" customHeight="1">
      <c r="A28" s="2">
        <f t="shared" si="1"/>
        <v>15</v>
      </c>
      <c r="B28" s="26" t="s">
        <v>34</v>
      </c>
      <c r="C28" s="27"/>
      <c r="D28" s="28"/>
      <c r="E28" s="2" t="s">
        <v>41</v>
      </c>
      <c r="F28" s="2"/>
      <c r="G28" s="2"/>
      <c r="H28" s="2">
        <v>328</v>
      </c>
      <c r="I28" s="7">
        <f t="shared" si="0"/>
        <v>328</v>
      </c>
    </row>
    <row r="29" spans="1:9" ht="54.75" customHeight="1">
      <c r="A29" s="2">
        <f t="shared" si="1"/>
        <v>16</v>
      </c>
      <c r="B29" s="26" t="s">
        <v>44</v>
      </c>
      <c r="C29" s="27"/>
      <c r="D29" s="28"/>
      <c r="E29" s="2" t="s">
        <v>45</v>
      </c>
      <c r="F29" s="2"/>
      <c r="G29" s="2">
        <v>50000</v>
      </c>
      <c r="H29" s="2"/>
      <c r="I29" s="7">
        <f aca="true" t="shared" si="2" ref="I29:I34">F29+G29+H29</f>
        <v>50000</v>
      </c>
    </row>
    <row r="30" spans="1:9" ht="54.75" customHeight="1">
      <c r="A30" s="2">
        <f t="shared" si="1"/>
        <v>17</v>
      </c>
      <c r="B30" s="26" t="s">
        <v>46</v>
      </c>
      <c r="C30" s="27"/>
      <c r="D30" s="28"/>
      <c r="E30" s="2" t="s">
        <v>47</v>
      </c>
      <c r="F30" s="2"/>
      <c r="G30" s="2">
        <v>650</v>
      </c>
      <c r="H30" s="2"/>
      <c r="I30" s="7">
        <f t="shared" si="2"/>
        <v>650</v>
      </c>
    </row>
    <row r="31" spans="1:9" ht="50.25" customHeight="1">
      <c r="A31" s="2">
        <f t="shared" si="1"/>
        <v>18</v>
      </c>
      <c r="B31" s="26" t="s">
        <v>55</v>
      </c>
      <c r="C31" s="27"/>
      <c r="D31" s="28"/>
      <c r="E31" s="2" t="s">
        <v>49</v>
      </c>
      <c r="F31" s="2"/>
      <c r="G31" s="2"/>
      <c r="H31" s="2">
        <v>360</v>
      </c>
      <c r="I31" s="7">
        <f t="shared" si="2"/>
        <v>360</v>
      </c>
    </row>
    <row r="32" spans="1:9" ht="76.5" customHeight="1">
      <c r="A32" s="2">
        <f t="shared" si="1"/>
        <v>19</v>
      </c>
      <c r="B32" s="26" t="s">
        <v>56</v>
      </c>
      <c r="C32" s="27"/>
      <c r="D32" s="28"/>
      <c r="E32" s="2" t="s">
        <v>50</v>
      </c>
      <c r="F32" s="2"/>
      <c r="G32" s="2">
        <v>230</v>
      </c>
      <c r="H32" s="2"/>
      <c r="I32" s="7">
        <f t="shared" si="2"/>
        <v>230</v>
      </c>
    </row>
    <row r="33" spans="1:9" ht="65.25" customHeight="1">
      <c r="A33" s="2">
        <f t="shared" si="1"/>
        <v>20</v>
      </c>
      <c r="B33" s="26" t="s">
        <v>57</v>
      </c>
      <c r="C33" s="27"/>
      <c r="D33" s="28"/>
      <c r="E33" s="2" t="s">
        <v>51</v>
      </c>
      <c r="F33" s="2"/>
      <c r="G33" s="2"/>
      <c r="H33" s="2">
        <v>140</v>
      </c>
      <c r="I33" s="7">
        <f t="shared" si="2"/>
        <v>140</v>
      </c>
    </row>
    <row r="34" spans="1:9" ht="55.5" customHeight="1">
      <c r="A34" s="2">
        <f t="shared" si="1"/>
        <v>21</v>
      </c>
      <c r="B34" s="26" t="s">
        <v>58</v>
      </c>
      <c r="C34" s="27"/>
      <c r="D34" s="28"/>
      <c r="E34" s="2" t="s">
        <v>52</v>
      </c>
      <c r="F34" s="2"/>
      <c r="G34" s="2">
        <v>270</v>
      </c>
      <c r="H34" s="2"/>
      <c r="I34" s="7">
        <f t="shared" si="2"/>
        <v>270</v>
      </c>
    </row>
    <row r="35" spans="1:9" ht="76.5" customHeight="1">
      <c r="A35" s="2">
        <f t="shared" si="1"/>
        <v>22</v>
      </c>
      <c r="B35" s="26" t="s">
        <v>59</v>
      </c>
      <c r="C35" s="32"/>
      <c r="D35" s="33"/>
      <c r="E35" s="2" t="s">
        <v>53</v>
      </c>
      <c r="F35" s="2">
        <v>4000</v>
      </c>
      <c r="G35" s="2"/>
      <c r="H35" s="2"/>
      <c r="I35" s="7">
        <f>SUM(F35:H35)</f>
        <v>4000</v>
      </c>
    </row>
    <row r="36" spans="1:9" ht="50.25" customHeight="1">
      <c r="A36" s="2">
        <f t="shared" si="1"/>
        <v>23</v>
      </c>
      <c r="B36" s="26" t="s">
        <v>60</v>
      </c>
      <c r="C36" s="32"/>
      <c r="D36" s="33"/>
      <c r="E36" s="2" t="s">
        <v>54</v>
      </c>
      <c r="F36" s="2"/>
      <c r="G36" s="2"/>
      <c r="H36" s="2">
        <v>585</v>
      </c>
      <c r="I36" s="7">
        <f>SUM(F36:H36)</f>
        <v>585</v>
      </c>
    </row>
    <row r="37" spans="1:9" ht="231" customHeight="1">
      <c r="A37" s="2">
        <v>24</v>
      </c>
      <c r="B37" s="26" t="s">
        <v>61</v>
      </c>
      <c r="C37" s="27"/>
      <c r="D37" s="28"/>
      <c r="E37" s="2" t="s">
        <v>62</v>
      </c>
      <c r="F37" s="2"/>
      <c r="G37" s="2"/>
      <c r="H37" s="2">
        <v>37</v>
      </c>
      <c r="I37" s="7">
        <f>SUM(F37:H37)</f>
        <v>37</v>
      </c>
    </row>
    <row r="38" spans="1:9" ht="67.5" customHeight="1">
      <c r="A38" s="2">
        <v>25</v>
      </c>
      <c r="B38" s="26" t="s">
        <v>63</v>
      </c>
      <c r="C38" s="27"/>
      <c r="D38" s="28"/>
      <c r="E38" s="2" t="s">
        <v>64</v>
      </c>
      <c r="F38" s="2"/>
      <c r="G38" s="2">
        <v>1333.2</v>
      </c>
      <c r="H38" s="2">
        <v>784.4</v>
      </c>
      <c r="I38" s="7">
        <f>SUM(F38:H38)</f>
        <v>2117.6</v>
      </c>
    </row>
    <row r="39" spans="1:9" ht="12.75">
      <c r="A39" s="2">
        <v>26</v>
      </c>
      <c r="B39" s="23" t="s">
        <v>25</v>
      </c>
      <c r="C39" s="24"/>
      <c r="D39" s="25"/>
      <c r="E39" s="4"/>
      <c r="F39" s="4">
        <f>SUM(F14:F38)</f>
        <v>6816.5</v>
      </c>
      <c r="G39" s="4">
        <f>SUM(G14:G38)</f>
        <v>65872.9</v>
      </c>
      <c r="H39" s="4">
        <f>SUM(H14:H38)</f>
        <v>5942.5</v>
      </c>
      <c r="I39" s="4">
        <f>SUM(I14:I38)</f>
        <v>78631.90000000001</v>
      </c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</sheetData>
  <sheetProtection/>
  <mergeCells count="37">
    <mergeCell ref="B19:D19"/>
    <mergeCell ref="B23:D23"/>
    <mergeCell ref="B29:D29"/>
    <mergeCell ref="B21:D22"/>
    <mergeCell ref="B14:D14"/>
    <mergeCell ref="B15:D15"/>
    <mergeCell ref="B16:D16"/>
    <mergeCell ref="B17:D17"/>
    <mergeCell ref="B18:D18"/>
    <mergeCell ref="B20:D20"/>
    <mergeCell ref="B39:D39"/>
    <mergeCell ref="B24:D24"/>
    <mergeCell ref="B25:D25"/>
    <mergeCell ref="B26:D26"/>
    <mergeCell ref="B27:D27"/>
    <mergeCell ref="B28:D28"/>
    <mergeCell ref="B30:D30"/>
    <mergeCell ref="B34:D34"/>
    <mergeCell ref="B31:D31"/>
    <mergeCell ref="B32:D32"/>
    <mergeCell ref="B38:D38"/>
    <mergeCell ref="B37:D37"/>
    <mergeCell ref="B33:D33"/>
    <mergeCell ref="B35:D35"/>
    <mergeCell ref="B36:D36"/>
    <mergeCell ref="A1:I1"/>
    <mergeCell ref="A2:H2"/>
    <mergeCell ref="A3:I3"/>
    <mergeCell ref="A4:I4"/>
    <mergeCell ref="A5:I5"/>
    <mergeCell ref="A6:I6"/>
    <mergeCell ref="A10:I10"/>
    <mergeCell ref="F12:I12"/>
    <mergeCell ref="E12:E13"/>
    <mergeCell ref="B12:D13"/>
    <mergeCell ref="A12:A13"/>
    <mergeCell ref="A7:I7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ИВАНУШКА</cp:lastModifiedBy>
  <cp:lastPrinted>2017-09-15T10:42:59Z</cp:lastPrinted>
  <dcterms:created xsi:type="dcterms:W3CDTF">2016-10-29T09:51:39Z</dcterms:created>
  <dcterms:modified xsi:type="dcterms:W3CDTF">2018-01-18T21:35:38Z</dcterms:modified>
  <cp:category/>
  <cp:version/>
  <cp:contentType/>
  <cp:contentStatus/>
</cp:coreProperties>
</file>